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105" windowWidth="15480" windowHeight="11640" activeTab="0"/>
  </bookViews>
  <sheets>
    <sheet name="420-пп (Отчёт)" sheetId="1" r:id="rId1"/>
  </sheets>
  <definedNames>
    <definedName name="_xlnm._FilterDatabase" localSheetId="0" hidden="1">'420-пп (Отчёт)'!$A$55:$J$139</definedName>
    <definedName name="Par179" localSheetId="0">'420-пп (Отчёт)'!$A$47</definedName>
    <definedName name="Par180" localSheetId="0">'420-пп (Отчёт)'!$B$47</definedName>
    <definedName name="Par203" localSheetId="0">'420-пп (Отчёт)'!$E$55</definedName>
    <definedName name="Par204" localSheetId="0">'420-пп (Отчёт)'!$F$55</definedName>
    <definedName name="Par208" localSheetId="0">'420-пп (Отчёт)'!#REF!</definedName>
    <definedName name="Par217" localSheetId="0">'420-пп (Отчёт)'!$A$56</definedName>
    <definedName name="Par235" localSheetId="0">'420-пп (Отчёт)'!$A$58</definedName>
    <definedName name="Par253" localSheetId="0">'420-пп (Отчёт)'!$A$60</definedName>
    <definedName name="Par61" localSheetId="0">'420-пп (Отчёт)'!$B$19</definedName>
    <definedName name="Par62" localSheetId="0">'420-пп (Отчёт)'!$C$19</definedName>
    <definedName name="Par63" localSheetId="0">'420-пп (Отчёт)'!$D$19</definedName>
    <definedName name="Par64" localSheetId="0">'420-пп (Отчёт)'!$E$19</definedName>
    <definedName name="Par97" localSheetId="0">'420-пп (Отчёт)'!$F$27</definedName>
    <definedName name="Par98" localSheetId="0">'420-пп (Отчёт)'!$G$27</definedName>
    <definedName name="_xlnm.Print_Area" localSheetId="0">'420-пп (Отчёт)'!$A$3:$L$139</definedName>
  </definedNames>
  <calcPr fullCalcOnLoad="1"/>
</workbook>
</file>

<file path=xl/sharedStrings.xml><?xml version="1.0" encoding="utf-8"?>
<sst xmlns="http://schemas.openxmlformats.org/spreadsheetml/2006/main" count="528" uniqueCount="166">
  <si>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</si>
  <si>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</si>
  <si>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</si>
  <si>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</si>
  <si>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</si>
  <si>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</si>
  <si>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</si>
  <si>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</si>
  <si>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</si>
  <si>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</si>
  <si>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</si>
  <si>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</si>
  <si>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</si>
  <si>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</si>
  <si>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</si>
  <si>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</si>
  <si>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</si>
  <si>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</si>
  <si>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</si>
  <si>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</si>
  <si>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</si>
  <si>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</si>
  <si>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</si>
  <si>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</si>
  <si>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</si>
  <si>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</si>
  <si>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</si>
  <si>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</si>
  <si>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</si>
  <si>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</si>
  <si>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</si>
  <si>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</si>
  <si>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Министра социальной защиты населения Тверской области
_______________Е.В. Хохлова
"      "                      201    г.</t>
  </si>
  <si>
    <t>Численность граждан, получивших социальные услуги</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</si>
  <si>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</si>
  <si>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</si>
  <si>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</si>
  <si>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</si>
  <si>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</si>
  <si>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</si>
  <si>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</si>
  <si>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</si>
  <si>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</si>
  <si>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Удовлетворенность получателей социальных услуг в оказанных социальных услугах</t>
  </si>
  <si>
    <t>Укомплектование организации специалистами, оказывающими социальные услуги</t>
  </si>
  <si>
    <t>1.1</t>
  </si>
  <si>
    <t>1.2</t>
  </si>
  <si>
    <t>1.3</t>
  </si>
  <si>
    <t>1.4</t>
  </si>
  <si>
    <t>1.5</t>
  </si>
  <si>
    <t>2</t>
  </si>
  <si>
    <t>2.1</t>
  </si>
  <si>
    <t>2.2</t>
  </si>
  <si>
    <t>2.3</t>
  </si>
  <si>
    <t>2.4</t>
  </si>
  <si>
    <t>2.5</t>
  </si>
  <si>
    <t>Предоставление социального обслуживания в стационарной форме</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</si>
  <si>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4"/>
        <color indexed="8"/>
        <rFont val="Times New Roman"/>
        <family val="1"/>
      </rPr>
      <t xml:space="preserve"> в пределах государственного задания</t>
    </r>
    <r>
      <rPr>
        <sz val="14"/>
        <color indexed="8"/>
        <rFont val="Times New Roman"/>
        <family val="1"/>
      </rPr>
      <t xml:space="preserve"> за отчетный финансовый год, руб.</t>
    </r>
  </si>
  <si>
    <t xml:space="preserve">Индекс достижения показателей объема государственных услуг, выполнения работ в отчетном периоде  </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</si>
  <si>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</si>
  <si>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</si>
  <si>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</si>
  <si>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</si>
  <si>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</si>
  <si>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</si>
  <si>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 xml:space="preserve">Характеристика причин отклонения показателя качества государственной услуги (работы) от нормативного значения
</t>
  </si>
  <si>
    <t xml:space="preserve">280000000120003330522045001101000001006100101 </t>
  </si>
  <si>
    <t xml:space="preserve">280000000120003330522045001101200001002100101 </t>
  </si>
  <si>
    <t>280000000120003330522045001201000001005100101</t>
  </si>
  <si>
    <t xml:space="preserve">280000000120003330522045001101200001001100101 </t>
  </si>
  <si>
    <t xml:space="preserve">280000000120003330522045001301000001004100101 </t>
  </si>
  <si>
    <t>280000000120003330522045001301200001000100101</t>
  </si>
  <si>
    <t xml:space="preserve">280000000120003330522045001401000001003100101 </t>
  </si>
  <si>
    <t>280000000120003330522045001401200001009100101</t>
  </si>
  <si>
    <t xml:space="preserve">280000000120003330522045001501000001002100101 </t>
  </si>
  <si>
    <t xml:space="preserve">280000000120003330522045001401200001008100101 </t>
  </si>
  <si>
    <t xml:space="preserve">280000000120003330522045001601000001001100101 </t>
  </si>
  <si>
    <t xml:space="preserve">280000000120003330522045001401200001007100101 </t>
  </si>
  <si>
    <t xml:space="preserve">280000000120003330522045001701000001000100101 </t>
  </si>
  <si>
    <t xml:space="preserve">280000000120003330522045001401200001006100101 </t>
  </si>
  <si>
    <t>Предоставление социального обслуживания в стационарной форме (предоставление социально-бытовых услуг)</t>
  </si>
  <si>
    <t>Предоставление социального обслуживания в стационарной форме (предоставление социально-медицинских услуг)</t>
  </si>
  <si>
    <t>Предоставление социального обслуживания в стационарной форме (предоставление социально-психологических услуг)</t>
  </si>
  <si>
    <t>Предоставление социального обслуживания в стационарной форме (предоставление социально-педагогических услуг)</t>
  </si>
  <si>
    <t>Предоставление социального обслуживания в стационарной форме (предоставление социально-трудовых услуг)</t>
  </si>
  <si>
    <t>Предоставление социального обслуживания в стационарной форме (предоставление социально-правовых услуг)</t>
  </si>
  <si>
    <t>Предоставление социального обслуживания в стационарной форме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</si>
  <si>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 xml:space="preserve">280000000120003330522045001201000001005100101 </t>
  </si>
  <si>
    <t>280000000120003330522045001401000001003100101</t>
  </si>
  <si>
    <t>3</t>
  </si>
  <si>
    <t>3.1</t>
  </si>
  <si>
    <t>3.2</t>
  </si>
  <si>
    <t>3.3</t>
  </si>
  <si>
    <t>3.4</t>
  </si>
  <si>
    <t>3.5</t>
  </si>
  <si>
    <t>4</t>
  </si>
  <si>
    <t>4.1</t>
  </si>
  <si>
    <t>4.2</t>
  </si>
  <si>
    <t>4.3</t>
  </si>
  <si>
    <t>4.4</t>
  </si>
  <si>
    <t>4.5</t>
  </si>
  <si>
    <t>5</t>
  </si>
  <si>
    <t>5.1</t>
  </si>
  <si>
    <t>5.2</t>
  </si>
  <si>
    <t>5.3</t>
  </si>
  <si>
    <t>5.4</t>
  </si>
  <si>
    <t>5.5</t>
  </si>
  <si>
    <t>6</t>
  </si>
  <si>
    <t>6.1</t>
  </si>
  <si>
    <t>6.2</t>
  </si>
  <si>
    <t>6.3</t>
  </si>
  <si>
    <t>6.4</t>
  </si>
  <si>
    <t>6.5</t>
  </si>
  <si>
    <t>7.1</t>
  </si>
  <si>
    <t>7.2</t>
  </si>
  <si>
    <t>7.3</t>
  </si>
  <si>
    <t>7.4</t>
  </si>
  <si>
    <t>7.5</t>
  </si>
  <si>
    <t>8</t>
  </si>
  <si>
    <t>8.1</t>
  </si>
  <si>
    <t>8.2</t>
  </si>
  <si>
    <t>8.3</t>
  </si>
  <si>
    <t>8.4</t>
  </si>
  <si>
    <t>8.5</t>
  </si>
  <si>
    <t>9</t>
  </si>
  <si>
    <t>9.1</t>
  </si>
  <si>
    <t>9.2</t>
  </si>
  <si>
    <t>9.3</t>
  </si>
  <si>
    <t>9.4</t>
  </si>
  <si>
    <t>9.5</t>
  </si>
  <si>
    <t>10</t>
  </si>
  <si>
    <t>10.1</t>
  </si>
  <si>
    <t>10.2</t>
  </si>
  <si>
    <t>10.3</t>
  </si>
  <si>
    <t>10.4</t>
  </si>
  <si>
    <t>10.5</t>
  </si>
  <si>
    <t>11</t>
  </si>
  <si>
    <t>11.5</t>
  </si>
  <si>
    <t>11.1</t>
  </si>
  <si>
    <t>11.2</t>
  </si>
  <si>
    <t>11.3</t>
  </si>
  <si>
    <t>11.4</t>
  </si>
  <si>
    <t>12</t>
  </si>
  <si>
    <t>12.1</t>
  </si>
  <si>
    <t>12.2</t>
  </si>
  <si>
    <t>12.3</t>
  </si>
  <si>
    <t>12.4</t>
  </si>
  <si>
    <t>12.5</t>
  </si>
  <si>
    <t>13</t>
  </si>
  <si>
    <t>13.1</t>
  </si>
  <si>
    <t>13.2</t>
  </si>
  <si>
    <t>13.3</t>
  </si>
  <si>
    <t>13.4</t>
  </si>
  <si>
    <t>13.5</t>
  </si>
  <si>
    <t>14.1</t>
  </si>
  <si>
    <t>14.2</t>
  </si>
  <si>
    <t>14.3</t>
  </si>
  <si>
    <t>14.4</t>
  </si>
  <si>
    <t>14</t>
  </si>
  <si>
    <t>14.5</t>
  </si>
  <si>
    <t>Процент</t>
  </si>
  <si>
    <t>Директор государственного бюджетного учреждения "Грузинский психоневрологический интернат"</t>
  </si>
  <si>
    <t>______________Т.П.Дудина
 "      "                      201     г.</t>
  </si>
  <si>
    <t>"Грузинский психоневрологический интернат"</t>
  </si>
  <si>
    <r>
      <t xml:space="preserve">(6 месяцев, </t>
    </r>
    <r>
      <rPr>
        <u val="single"/>
        <sz val="14"/>
        <color indexed="8"/>
        <rFont val="Times New Roman"/>
        <family val="1"/>
      </rPr>
      <t>9 месяцев</t>
    </r>
    <r>
      <rPr>
        <sz val="14"/>
        <color indexed="8"/>
        <rFont val="Times New Roman"/>
        <family val="1"/>
      </rPr>
      <t>, год)</t>
    </r>
  </si>
  <si>
    <r>
      <t xml:space="preserve">за отчетный период с </t>
    </r>
    <r>
      <rPr>
        <b/>
        <u val="single"/>
        <sz val="14"/>
        <color indexed="56"/>
        <rFont val="Times New Roman"/>
        <family val="1"/>
      </rPr>
      <t>01.01.2018</t>
    </r>
    <r>
      <rPr>
        <b/>
        <sz val="14"/>
        <color indexed="10"/>
        <rFont val="Times New Roman"/>
        <family val="1"/>
      </rPr>
      <t xml:space="preserve"> </t>
    </r>
    <r>
      <rPr>
        <sz val="14"/>
        <color indexed="8"/>
        <rFont val="Times New Roman"/>
        <family val="1"/>
      </rPr>
      <t xml:space="preserve">по </t>
    </r>
    <r>
      <rPr>
        <b/>
        <u val="single"/>
        <sz val="14"/>
        <color indexed="18"/>
        <rFont val="Times New Roman"/>
        <family val="1"/>
      </rPr>
      <t>30</t>
    </r>
    <r>
      <rPr>
        <sz val="14"/>
        <color indexed="8"/>
        <rFont val="Times New Roman"/>
        <family val="1"/>
      </rPr>
      <t>.</t>
    </r>
    <r>
      <rPr>
        <b/>
        <u val="single"/>
        <sz val="14"/>
        <color indexed="56"/>
        <rFont val="Times New Roman"/>
        <family val="1"/>
      </rPr>
      <t>09.2018</t>
    </r>
  </si>
</sst>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s>
  <fonts count="59">
    <font>
      <sz val="11"/>
      <color theme="1"/>
      <name val="Calibri"/>
      <family val="2"/>
    </font>
    <font>
      <sz val="11"/>
      <color indexed="8"/>
      <name val="Calibri"/>
      <family val="2"/>
    </font>
    <font>
      <sz val="11"/>
      <color indexed="8"/>
      <name val="Times New Roman"/>
      <family val="1"/>
    </font>
    <font>
      <b/>
      <sz val="11"/>
      <color indexed="8"/>
      <name val="Times New Roman"/>
      <family val="1"/>
    </font>
    <font>
      <sz val="11"/>
      <color indexed="18"/>
      <name val="Times New Roman"/>
      <family val="1"/>
    </font>
    <font>
      <sz val="14"/>
      <color indexed="18"/>
      <name val="Times New Roman"/>
      <family val="1"/>
    </font>
    <font>
      <b/>
      <sz val="14"/>
      <name val="Times New Roman"/>
      <family val="1"/>
    </font>
    <font>
      <sz val="14"/>
      <color indexed="8"/>
      <name val="Times New Roman"/>
      <family val="1"/>
    </font>
    <font>
      <b/>
      <sz val="14"/>
      <color indexed="8"/>
      <name val="Times New Roman"/>
      <family val="1"/>
    </font>
    <font>
      <u val="single"/>
      <sz val="14"/>
      <color indexed="8"/>
      <name val="Times New Roman"/>
      <family val="1"/>
    </font>
    <font>
      <b/>
      <u val="single"/>
      <sz val="14"/>
      <color indexed="56"/>
      <name val="Times New Roman"/>
      <family val="1"/>
    </font>
    <font>
      <b/>
      <sz val="14"/>
      <color indexed="10"/>
      <name val="Times New Roman"/>
      <family val="1"/>
    </font>
    <font>
      <sz val="14"/>
      <color indexed="8"/>
      <name val="Calibri"/>
      <family val="2"/>
    </font>
    <font>
      <sz val="12"/>
      <color indexed="8"/>
      <name val="Times New Roman"/>
      <family val="1"/>
    </font>
    <font>
      <b/>
      <sz val="12"/>
      <color indexed="8"/>
      <name val="Times New Roman"/>
      <family val="1"/>
    </font>
    <font>
      <sz val="11"/>
      <name val="Times New Roman"/>
      <family val="1"/>
    </font>
    <font>
      <b/>
      <u val="single"/>
      <sz val="14"/>
      <color indexed="1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name val="Tahoma"/>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8"/>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4" fontId="39" fillId="0" borderId="1">
      <alignment horizontal="right" vertical="top" shrinkToFit="1"/>
      <protection/>
    </xf>
    <xf numFmtId="4" fontId="39" fillId="19" borderId="1">
      <alignment horizontal="right" vertical="top" shrinkToFit="1"/>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0" fillId="26" borderId="2" applyNumberFormat="0" applyAlignment="0" applyProtection="0"/>
    <xf numFmtId="0" fontId="41" fillId="27" borderId="3" applyNumberFormat="0" applyAlignment="0" applyProtection="0"/>
    <xf numFmtId="0" fontId="42" fillId="27" borderId="2" applyNumberFormat="0" applyAlignment="0" applyProtection="0"/>
    <xf numFmtId="0" fontId="4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28" borderId="8"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6" fillId="32" borderId="0" applyNumberFormat="0" applyBorder="0" applyAlignment="0" applyProtection="0"/>
  </cellStyleXfs>
  <cellXfs count="67">
    <xf numFmtId="0" fontId="0" fillId="0" borderId="0" xfId="0" applyFont="1" applyAlignment="1">
      <alignment/>
    </xf>
    <xf numFmtId="0" fontId="2" fillId="0" borderId="11" xfId="0" applyFont="1" applyBorder="1" applyAlignment="1">
      <alignment horizontal="center" vertical="center" wrapText="1"/>
    </xf>
    <xf numFmtId="0" fontId="0" fillId="0" borderId="0" xfId="0" applyFont="1" applyAlignment="1">
      <alignment/>
    </xf>
    <xf numFmtId="0" fontId="0" fillId="0" borderId="11" xfId="0" applyBorder="1" applyAlignment="1">
      <alignment/>
    </xf>
    <xf numFmtId="9" fontId="1" fillId="0" borderId="0" xfId="59" applyFont="1" applyAlignment="1">
      <alignment/>
    </xf>
    <xf numFmtId="2" fontId="6" fillId="0" borderId="11"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4"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12" fillId="0" borderId="0" xfId="0" applyFont="1" applyAlignment="1">
      <alignment/>
    </xf>
    <xf numFmtId="0" fontId="7" fillId="33" borderId="11" xfId="0" applyFont="1" applyFill="1" applyBorder="1" applyAlignment="1">
      <alignment horizontal="center" vertical="center" wrapText="1"/>
    </xf>
    <xf numFmtId="4" fontId="7" fillId="0" borderId="11" xfId="0" applyNumberFormat="1" applyFont="1" applyBorder="1" applyAlignment="1">
      <alignment horizontal="center" vertical="center" wrapText="1"/>
    </xf>
    <xf numFmtId="0" fontId="12" fillId="0" borderId="0" xfId="0" applyFont="1" applyBorder="1" applyAlignment="1">
      <alignment/>
    </xf>
    <xf numFmtId="0" fontId="8" fillId="0" borderId="11"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0" fontId="14" fillId="0" borderId="0" xfId="0" applyFont="1" applyAlignment="1">
      <alignment horizontal="center" wrapText="1"/>
    </xf>
    <xf numFmtId="0" fontId="13" fillId="0" borderId="0" xfId="0" applyFont="1" applyAlignment="1">
      <alignment horizontal="left" wrapText="1"/>
    </xf>
    <xf numFmtId="4" fontId="5" fillId="0" borderId="11" xfId="0" applyNumberFormat="1" applyFont="1" applyBorder="1" applyAlignment="1">
      <alignment horizontal="center" vertical="center" wrapText="1"/>
    </xf>
    <xf numFmtId="0" fontId="12" fillId="34" borderId="0" xfId="0" applyFont="1" applyFill="1" applyBorder="1" applyAlignment="1">
      <alignment/>
    </xf>
    <xf numFmtId="4" fontId="39" fillId="34" borderId="0" xfId="33" applyFill="1" applyBorder="1" applyProtection="1">
      <alignment horizontal="right" vertical="top" shrinkToFit="1"/>
      <protection/>
    </xf>
    <xf numFmtId="4" fontId="39" fillId="34" borderId="0" xfId="34" applyFill="1" applyBorder="1" applyProtection="1">
      <alignment horizontal="right" vertical="top" shrinkToFit="1"/>
      <protection/>
    </xf>
    <xf numFmtId="4" fontId="0" fillId="0" borderId="0" xfId="0" applyNumberFormat="1" applyFont="1" applyFill="1" applyBorder="1" applyAlignment="1">
      <alignment vertical="top" wrapText="1"/>
    </xf>
    <xf numFmtId="0" fontId="7" fillId="0" borderId="13" xfId="0" applyFont="1" applyBorder="1" applyAlignment="1">
      <alignment vertical="center" wrapText="1"/>
    </xf>
    <xf numFmtId="0" fontId="7" fillId="34" borderId="14" xfId="0" applyFont="1" applyFill="1" applyBorder="1" applyAlignment="1">
      <alignment horizontal="center" vertical="center" wrapText="1"/>
    </xf>
    <xf numFmtId="0" fontId="7" fillId="0" borderId="14" xfId="0" applyFont="1" applyBorder="1" applyAlignment="1">
      <alignment vertical="center" wrapText="1"/>
    </xf>
    <xf numFmtId="0" fontId="7" fillId="34" borderId="11"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57" fillId="34" borderId="1" xfId="0" applyNumberFormat="1" applyFont="1" applyFill="1" applyBorder="1" applyAlignment="1" quotePrefix="1">
      <alignment vertical="top" wrapText="1"/>
    </xf>
    <xf numFmtId="0" fontId="57" fillId="34" borderId="1" xfId="0" applyNumberFormat="1" applyFont="1" applyFill="1" applyBorder="1" applyAlignment="1">
      <alignment vertical="top" wrapText="1"/>
    </xf>
    <xf numFmtId="2" fontId="15" fillId="33" borderId="11" xfId="0" applyNumberFormat="1" applyFont="1" applyFill="1" applyBorder="1" applyAlignment="1">
      <alignment horizontal="center" vertical="center" wrapText="1"/>
    </xf>
    <xf numFmtId="49" fontId="57" fillId="34" borderId="1" xfId="0" applyNumberFormat="1" applyFont="1" applyFill="1" applyBorder="1" applyAlignment="1">
      <alignment vertical="top" wrapText="1"/>
    </xf>
    <xf numFmtId="4" fontId="58" fillId="34" borderId="1" xfId="0" applyNumberFormat="1" applyFont="1" applyFill="1" applyBorder="1" applyAlignment="1">
      <alignment vertical="top" wrapText="1"/>
    </xf>
    <xf numFmtId="0" fontId="2" fillId="0" borderId="11" xfId="0" applyFont="1" applyBorder="1" applyAlignment="1">
      <alignment horizontal="center" vertical="center" wrapText="1"/>
    </xf>
    <xf numFmtId="4" fontId="57" fillId="34" borderId="1" xfId="0" applyNumberFormat="1" applyFont="1" applyFill="1" applyBorder="1" applyAlignment="1">
      <alignment horizontal="center" vertical="top" wrapText="1"/>
    </xf>
    <xf numFmtId="49" fontId="2" fillId="0" borderId="11" xfId="0" applyNumberFormat="1" applyFont="1" applyBorder="1" applyAlignment="1">
      <alignment vertical="center" wrapText="1"/>
    </xf>
    <xf numFmtId="49" fontId="57" fillId="34" borderId="11" xfId="0" applyNumberFormat="1" applyFont="1" applyFill="1" applyBorder="1" applyAlignment="1" quotePrefix="1">
      <alignment horizontal="center" vertical="top" wrapText="1"/>
    </xf>
    <xf numFmtId="0" fontId="57" fillId="34" borderId="11" xfId="0" applyNumberFormat="1" applyFont="1" applyFill="1" applyBorder="1" applyAlignment="1">
      <alignment vertical="top" wrapText="1"/>
    </xf>
    <xf numFmtId="0" fontId="1" fillId="0" borderId="11" xfId="0" applyFont="1" applyBorder="1" applyAlignment="1">
      <alignment/>
    </xf>
    <xf numFmtId="0" fontId="57" fillId="34" borderId="11" xfId="0" applyNumberFormat="1" applyFont="1" applyFill="1" applyBorder="1" applyAlignment="1" quotePrefix="1">
      <alignment horizontal="center" vertical="top" wrapText="1"/>
    </xf>
    <xf numFmtId="49" fontId="0" fillId="0" borderId="11" xfId="0" applyNumberFormat="1" applyFont="1" applyBorder="1" applyAlignment="1">
      <alignment/>
    </xf>
    <xf numFmtId="2" fontId="58" fillId="34" borderId="1" xfId="0" applyNumberFormat="1" applyFont="1" applyFill="1" applyBorder="1" applyAlignment="1">
      <alignment horizontal="center" vertical="top" wrapText="1"/>
    </xf>
    <xf numFmtId="0" fontId="57" fillId="34" borderId="1" xfId="0" applyNumberFormat="1" applyFont="1" applyFill="1" applyBorder="1" applyAlignment="1">
      <alignment horizontal="center" vertical="top" wrapText="1"/>
    </xf>
    <xf numFmtId="0" fontId="0" fillId="34" borderId="11" xfId="0" applyFill="1" applyBorder="1" applyAlignment="1">
      <alignment/>
    </xf>
    <xf numFmtId="2" fontId="6" fillId="0" borderId="11" xfId="0" applyNumberFormat="1" applyFont="1" applyBorder="1" applyAlignment="1">
      <alignment horizontal="center" wrapText="1"/>
    </xf>
    <xf numFmtId="0" fontId="7" fillId="34"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2" fillId="34" borderId="11"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3" fillId="0" borderId="0" xfId="0" applyFont="1" applyAlignment="1">
      <alignment horizontal="center" wrapText="1"/>
    </xf>
    <xf numFmtId="0" fontId="13" fillId="0" borderId="0" xfId="0" applyFont="1" applyAlignment="1">
      <alignment horizontal="center" vertical="top" wrapText="1"/>
    </xf>
    <xf numFmtId="0" fontId="13" fillId="0" borderId="0" xfId="0" applyFont="1" applyAlignment="1">
      <alignment horizontal="left" vertical="top" wrapText="1"/>
    </xf>
    <xf numFmtId="0" fontId="8" fillId="0" borderId="0" xfId="0" applyFont="1" applyAlignment="1">
      <alignment horizontal="center" vertical="center"/>
    </xf>
    <xf numFmtId="2" fontId="6" fillId="0" borderId="13" xfId="0" applyNumberFormat="1" applyFont="1" applyBorder="1" applyAlignment="1">
      <alignment horizontal="center" vertical="center" wrapText="1"/>
    </xf>
    <xf numFmtId="2" fontId="6" fillId="0" borderId="15" xfId="0" applyNumberFormat="1" applyFont="1" applyBorder="1" applyAlignment="1">
      <alignment horizontal="center" vertical="center" wrapText="1"/>
    </xf>
    <xf numFmtId="2" fontId="6" fillId="0" borderId="14" xfId="0" applyNumberFormat="1" applyFont="1" applyBorder="1" applyAlignment="1">
      <alignment horizontal="center" vertical="center" wrapText="1"/>
    </xf>
    <xf numFmtId="0" fontId="7" fillId="34" borderId="16"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1" xfId="0"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24</xdr:row>
      <xdr:rowOff>1381125</xdr:rowOff>
    </xdr:from>
    <xdr:ext cx="1381125" cy="200025"/>
    <xdr:sp>
      <xdr:nvSpPr>
        <xdr:cNvPr id="1" name="AutoShape 182"/>
        <xdr:cNvSpPr>
          <a:spLocks noChangeAspect="1"/>
        </xdr:cNvSpPr>
      </xdr:nvSpPr>
      <xdr:spPr>
        <a:xfrm>
          <a:off x="23517225" y="16021050"/>
          <a:ext cx="13811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9</xdr:col>
      <xdr:colOff>200025</xdr:colOff>
      <xdr:row>24</xdr:row>
      <xdr:rowOff>1362075</xdr:rowOff>
    </xdr:from>
    <xdr:to>
      <xdr:col>9</xdr:col>
      <xdr:colOff>1581150</xdr:colOff>
      <xdr:row>25</xdr:row>
      <xdr:rowOff>104775</xdr:rowOff>
    </xdr:to>
    <xdr:pic>
      <xdr:nvPicPr>
        <xdr:cNvPr id="2" name="Рисунок 1"/>
        <xdr:cNvPicPr preferRelativeResize="1">
          <a:picLocks noChangeAspect="1"/>
        </xdr:cNvPicPr>
      </xdr:nvPicPr>
      <xdr:blipFill>
        <a:blip r:embed="rId1"/>
        <a:stretch>
          <a:fillRect/>
        </a:stretch>
      </xdr:blipFill>
      <xdr:spPr>
        <a:xfrm>
          <a:off x="23479125" y="16002000"/>
          <a:ext cx="1381125" cy="200025"/>
        </a:xfrm>
        <a:prstGeom prst="rect">
          <a:avLst/>
        </a:prstGeom>
        <a:noFill/>
        <a:ln w="9525" cmpd="sng">
          <a:noFill/>
        </a:ln>
      </xdr:spPr>
    </xdr:pic>
    <xdr:clientData/>
  </xdr:twoCellAnchor>
  <xdr:twoCellAnchor>
    <xdr:from>
      <xdr:col>10</xdr:col>
      <xdr:colOff>85725</xdr:colOff>
      <xdr:row>27</xdr:row>
      <xdr:rowOff>0</xdr:rowOff>
    </xdr:from>
    <xdr:to>
      <xdr:col>10</xdr:col>
      <xdr:colOff>1819275</xdr:colOff>
      <xdr:row>27</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5326975" y="17354550"/>
          <a:ext cx="1733550" cy="0"/>
        </a:xfrm>
        <a:prstGeom prst="rect">
          <a:avLst/>
        </a:prstGeom>
        <a:solidFill>
          <a:srgbClr val="F2DCDB"/>
        </a:solidFill>
        <a:ln w="9525" cmpd="sng">
          <a:noFill/>
        </a:ln>
      </xdr:spPr>
    </xdr:pic>
    <xdr:clientData/>
  </xdr:twoCellAnchor>
  <xdr:twoCellAnchor>
    <xdr:from>
      <xdr:col>3</xdr:col>
      <xdr:colOff>390525</xdr:colOff>
      <xdr:row>47</xdr:row>
      <xdr:rowOff>0</xdr:rowOff>
    </xdr:from>
    <xdr:to>
      <xdr:col>3</xdr:col>
      <xdr:colOff>2105025</xdr:colOff>
      <xdr:row>47</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8848725" y="28908375"/>
          <a:ext cx="1714500" cy="0"/>
        </a:xfrm>
        <a:prstGeom prst="rect">
          <a:avLst/>
        </a:prstGeom>
        <a:solidFill>
          <a:srgbClr val="F2DCDB"/>
        </a:solidFill>
        <a:ln w="9525" cmpd="sng">
          <a:noFill/>
        </a:ln>
      </xdr:spPr>
    </xdr:pic>
    <xdr:clientData/>
  </xdr:twoCellAnchor>
  <xdr:oneCellAnchor>
    <xdr:from>
      <xdr:col>9</xdr:col>
      <xdr:colOff>238125</xdr:colOff>
      <xdr:row>24</xdr:row>
      <xdr:rowOff>1381125</xdr:rowOff>
    </xdr:from>
    <xdr:ext cx="1381125" cy="200025"/>
    <xdr:sp>
      <xdr:nvSpPr>
        <xdr:cNvPr id="5" name="AutoShape 182"/>
        <xdr:cNvSpPr>
          <a:spLocks noChangeAspect="1"/>
        </xdr:cNvSpPr>
      </xdr:nvSpPr>
      <xdr:spPr>
        <a:xfrm>
          <a:off x="23517225" y="16021050"/>
          <a:ext cx="13811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9</xdr:col>
      <xdr:colOff>200025</xdr:colOff>
      <xdr:row>24</xdr:row>
      <xdr:rowOff>1362075</xdr:rowOff>
    </xdr:from>
    <xdr:to>
      <xdr:col>9</xdr:col>
      <xdr:colOff>1581150</xdr:colOff>
      <xdr:row>25</xdr:row>
      <xdr:rowOff>104775</xdr:rowOff>
    </xdr:to>
    <xdr:pic>
      <xdr:nvPicPr>
        <xdr:cNvPr id="6" name="Рисунок 1"/>
        <xdr:cNvPicPr preferRelativeResize="1">
          <a:picLocks noChangeAspect="1"/>
        </xdr:cNvPicPr>
      </xdr:nvPicPr>
      <xdr:blipFill>
        <a:blip r:embed="rId1"/>
        <a:stretch>
          <a:fillRect/>
        </a:stretch>
      </xdr:blipFill>
      <xdr:spPr>
        <a:xfrm>
          <a:off x="23479125" y="16002000"/>
          <a:ext cx="1381125" cy="200025"/>
        </a:xfrm>
        <a:prstGeom prst="rect">
          <a:avLst/>
        </a:prstGeom>
        <a:noFill/>
        <a:ln w="9525" cmpd="sng">
          <a:noFill/>
        </a:ln>
      </xdr:spPr>
    </xdr:pic>
    <xdr:clientData/>
  </xdr:twoCellAnchor>
  <xdr:twoCellAnchor editAs="oneCell">
    <xdr:from>
      <xdr:col>0</xdr:col>
      <xdr:colOff>0</xdr:colOff>
      <xdr:row>2</xdr:row>
      <xdr:rowOff>0</xdr:rowOff>
    </xdr:from>
    <xdr:to>
      <xdr:col>7</xdr:col>
      <xdr:colOff>38100</xdr:colOff>
      <xdr:row>16</xdr:row>
      <xdr:rowOff>95250</xdr:rowOff>
    </xdr:to>
    <xdr:pic>
      <xdr:nvPicPr>
        <xdr:cNvPr id="7" name="Рисунок 7" descr="подписи 9 м.JPG"/>
        <xdr:cNvPicPr preferRelativeResize="1">
          <a:picLocks noChangeAspect="1"/>
        </xdr:cNvPicPr>
      </xdr:nvPicPr>
      <xdr:blipFill>
        <a:blip r:embed="rId4"/>
        <a:stretch>
          <a:fillRect/>
        </a:stretch>
      </xdr:blipFill>
      <xdr:spPr>
        <a:xfrm>
          <a:off x="0" y="381000"/>
          <a:ext cx="19354800" cy="800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L139"/>
  <sheetViews>
    <sheetView tabSelected="1" view="pageBreakPreview" zoomScale="73" zoomScaleSheetLayoutView="73" workbookViewId="0" topLeftCell="A1">
      <selection activeCell="I18" sqref="I18"/>
    </sheetView>
  </sheetViews>
  <sheetFormatPr defaultColWidth="9.140625" defaultRowHeight="15"/>
  <cols>
    <col min="1" max="1" width="7.8515625" style="0" customWidth="1"/>
    <col min="2" max="2" width="68.140625" style="0" customWidth="1"/>
    <col min="3" max="3" width="50.8515625" style="0" customWidth="1"/>
    <col min="4" max="4" width="55.00390625" style="0" customWidth="1"/>
    <col min="5" max="5" width="37.7109375" style="0" customWidth="1"/>
    <col min="6" max="6" width="35.8515625" style="0" customWidth="1"/>
    <col min="7" max="7" width="34.28125" style="0" customWidth="1"/>
    <col min="8" max="8" width="26.28125" style="0" customWidth="1"/>
    <col min="9" max="9" width="33.140625" style="0" customWidth="1"/>
    <col min="10" max="10" width="29.421875" style="0" customWidth="1"/>
    <col min="11" max="11" width="27.28125" style="0" customWidth="1"/>
    <col min="12" max="12" width="26.28125" style="0" customWidth="1"/>
  </cols>
  <sheetData>
    <row r="3" spans="1:7" ht="43.5" customHeight="1">
      <c r="A3" s="55" t="s">
        <v>29</v>
      </c>
      <c r="B3" s="55"/>
      <c r="C3" s="6"/>
      <c r="G3" s="18" t="s">
        <v>28</v>
      </c>
    </row>
    <row r="4" spans="1:7" ht="45" customHeight="1">
      <c r="A4" s="56" t="s">
        <v>32</v>
      </c>
      <c r="B4" s="56"/>
      <c r="C4" s="7"/>
      <c r="G4" s="57" t="s">
        <v>161</v>
      </c>
    </row>
    <row r="5" spans="1:7" ht="48.75" customHeight="1">
      <c r="A5" s="56"/>
      <c r="B5" s="56"/>
      <c r="C5" s="7"/>
      <c r="G5" s="57"/>
    </row>
    <row r="6" spans="1:7" ht="47.25">
      <c r="A6" s="56"/>
      <c r="B6" s="56"/>
      <c r="C6" s="7"/>
      <c r="G6" s="19" t="s">
        <v>162</v>
      </c>
    </row>
    <row r="7" spans="1:7" ht="18.75">
      <c r="A7" s="58" t="s">
        <v>6</v>
      </c>
      <c r="B7" s="58"/>
      <c r="C7" s="58"/>
      <c r="D7" s="58"/>
      <c r="E7" s="58"/>
      <c r="F7" s="58"/>
      <c r="G7" s="58"/>
    </row>
    <row r="8" spans="1:7" ht="18.75">
      <c r="A8" s="49" t="s">
        <v>30</v>
      </c>
      <c r="B8" s="49"/>
      <c r="C8" s="49"/>
      <c r="D8" s="49"/>
      <c r="E8" s="49"/>
      <c r="F8" s="49"/>
      <c r="G8" s="49"/>
    </row>
    <row r="9" spans="1:7" ht="18.75">
      <c r="A9" s="50" t="s">
        <v>163</v>
      </c>
      <c r="B9" s="50"/>
      <c r="C9" s="50"/>
      <c r="D9" s="50"/>
      <c r="E9" s="50"/>
      <c r="F9" s="50"/>
      <c r="G9" s="50"/>
    </row>
    <row r="10" spans="1:7" ht="18.75">
      <c r="A10" s="51" t="s">
        <v>4</v>
      </c>
      <c r="B10" s="51"/>
      <c r="C10" s="51"/>
      <c r="D10" s="51"/>
      <c r="E10" s="51"/>
      <c r="F10" s="51"/>
      <c r="G10" s="51"/>
    </row>
    <row r="11" spans="1:7" ht="18.75">
      <c r="A11" s="51"/>
      <c r="B11" s="51"/>
      <c r="C11" s="51"/>
      <c r="D11" s="51"/>
      <c r="E11" s="51"/>
      <c r="F11" s="51"/>
      <c r="G11" s="51"/>
    </row>
    <row r="12" spans="1:7" ht="18.75">
      <c r="A12" s="51" t="s">
        <v>165</v>
      </c>
      <c r="B12" s="51"/>
      <c r="C12" s="51"/>
      <c r="D12" s="51"/>
      <c r="E12" s="51"/>
      <c r="F12" s="51"/>
      <c r="G12" s="51"/>
    </row>
    <row r="13" spans="1:7" ht="18.75">
      <c r="A13" s="51" t="s">
        <v>164</v>
      </c>
      <c r="B13" s="51"/>
      <c r="C13" s="51"/>
      <c r="D13" s="51"/>
      <c r="E13" s="51"/>
      <c r="F13" s="51"/>
      <c r="G13" s="51"/>
    </row>
    <row r="14" spans="1:7" ht="11.25" customHeight="1">
      <c r="A14" s="51"/>
      <c r="B14" s="51"/>
      <c r="C14" s="51"/>
      <c r="D14" s="51"/>
      <c r="E14" s="51"/>
      <c r="F14" s="51"/>
      <c r="G14" s="51"/>
    </row>
    <row r="15" spans="1:7" ht="18.75">
      <c r="A15" s="51" t="s">
        <v>7</v>
      </c>
      <c r="B15" s="51"/>
      <c r="C15" s="51"/>
      <c r="D15" s="51"/>
      <c r="E15" s="51"/>
      <c r="F15" s="51"/>
      <c r="G15" s="51"/>
    </row>
    <row r="16" spans="1:7" ht="276.75" customHeight="1">
      <c r="A16" s="51" t="s">
        <v>3</v>
      </c>
      <c r="B16" s="51"/>
      <c r="C16" s="51"/>
      <c r="D16" s="51"/>
      <c r="E16" s="51"/>
      <c r="F16" s="51"/>
      <c r="G16" s="51"/>
    </row>
    <row r="17" spans="1:7" ht="18.75" customHeight="1">
      <c r="A17" s="11"/>
      <c r="B17" s="11"/>
      <c r="C17" s="11"/>
      <c r="D17" s="11"/>
      <c r="E17" s="11"/>
      <c r="F17" s="11"/>
      <c r="G17" s="11"/>
    </row>
    <row r="18" spans="1:7" ht="227.25" customHeight="1">
      <c r="A18" s="28" t="s">
        <v>0</v>
      </c>
      <c r="B18" s="28" t="s">
        <v>24</v>
      </c>
      <c r="C18" s="28" t="s">
        <v>57</v>
      </c>
      <c r="D18" s="28" t="s">
        <v>25</v>
      </c>
      <c r="E18" s="28" t="s">
        <v>26</v>
      </c>
      <c r="F18" s="28" t="s">
        <v>21</v>
      </c>
      <c r="G18" s="29" t="s">
        <v>5</v>
      </c>
    </row>
    <row r="19" spans="1:7" ht="57" customHeight="1">
      <c r="A19" s="10">
        <v>1</v>
      </c>
      <c r="B19" s="10">
        <v>2</v>
      </c>
      <c r="C19" s="10">
        <v>3</v>
      </c>
      <c r="D19" s="10">
        <v>4</v>
      </c>
      <c r="E19" s="10">
        <v>5</v>
      </c>
      <c r="F19" s="10" t="s">
        <v>23</v>
      </c>
      <c r="G19" s="10">
        <v>7</v>
      </c>
    </row>
    <row r="20" spans="1:8" ht="121.5" customHeight="1">
      <c r="A20" s="13"/>
      <c r="B20" s="13">
        <v>36575000</v>
      </c>
      <c r="C20" s="13">
        <v>9417911.07</v>
      </c>
      <c r="D20" s="13">
        <v>682434.26</v>
      </c>
      <c r="E20" s="13">
        <v>60675808.85</v>
      </c>
      <c r="F20" s="13">
        <f>E20/(B20+C20+D20)</f>
        <v>1.29995414969113</v>
      </c>
      <c r="G20" s="13"/>
      <c r="H20" s="4"/>
    </row>
    <row r="21" spans="1:7" ht="23.25" customHeight="1">
      <c r="A21" s="14"/>
      <c r="B21" s="22"/>
      <c r="C21" s="21"/>
      <c r="D21" s="22"/>
      <c r="E21" s="23"/>
      <c r="F21" s="14"/>
      <c r="G21" s="14"/>
    </row>
    <row r="22" spans="1:7" ht="18.75">
      <c r="A22" s="51" t="s">
        <v>8</v>
      </c>
      <c r="B22" s="51"/>
      <c r="C22" s="51"/>
      <c r="D22" s="51"/>
      <c r="E22" s="51"/>
      <c r="F22" s="51"/>
      <c r="G22" s="51"/>
    </row>
    <row r="23" spans="1:7" ht="18.75">
      <c r="A23" s="51" t="s">
        <v>9</v>
      </c>
      <c r="B23" s="51"/>
      <c r="C23" s="51"/>
      <c r="D23" s="51"/>
      <c r="E23" s="51"/>
      <c r="F23" s="51"/>
      <c r="G23" s="51"/>
    </row>
    <row r="24" spans="1:7" ht="15" customHeight="1">
      <c r="A24" s="11"/>
      <c r="B24" s="11"/>
      <c r="C24" s="11"/>
      <c r="D24" s="11"/>
      <c r="E24" s="11"/>
      <c r="F24" s="11"/>
      <c r="G24" s="11"/>
    </row>
    <row r="25" spans="1:12" ht="114.75" customHeight="1">
      <c r="A25" s="52" t="s">
        <v>0</v>
      </c>
      <c r="B25" s="47" t="s">
        <v>1</v>
      </c>
      <c r="C25" s="47" t="s">
        <v>59</v>
      </c>
      <c r="D25" s="47" t="s">
        <v>60</v>
      </c>
      <c r="E25" s="47" t="s">
        <v>61</v>
      </c>
      <c r="F25" s="47" t="s">
        <v>10</v>
      </c>
      <c r="G25" s="47" t="s">
        <v>11</v>
      </c>
      <c r="H25" s="53" t="s">
        <v>62</v>
      </c>
      <c r="I25" s="47" t="s">
        <v>63</v>
      </c>
      <c r="J25" s="52" t="s">
        <v>31</v>
      </c>
      <c r="K25" s="52" t="s">
        <v>22</v>
      </c>
      <c r="L25" s="52" t="s">
        <v>64</v>
      </c>
    </row>
    <row r="26" spans="1:12" ht="80.25" customHeight="1">
      <c r="A26" s="52"/>
      <c r="B26" s="47"/>
      <c r="C26" s="47"/>
      <c r="D26" s="47"/>
      <c r="E26" s="47"/>
      <c r="F26" s="47"/>
      <c r="G26" s="47"/>
      <c r="H26" s="54"/>
      <c r="I26" s="47"/>
      <c r="J26" s="52"/>
      <c r="K26" s="52"/>
      <c r="L26" s="52"/>
    </row>
    <row r="27" spans="1:12" ht="18.75">
      <c r="A27" s="10">
        <v>1</v>
      </c>
      <c r="B27" s="10">
        <v>2</v>
      </c>
      <c r="C27" s="10">
        <v>3</v>
      </c>
      <c r="D27" s="10">
        <v>4</v>
      </c>
      <c r="E27" s="10">
        <v>5</v>
      </c>
      <c r="F27" s="10">
        <v>6</v>
      </c>
      <c r="G27" s="10">
        <v>7</v>
      </c>
      <c r="H27" s="1">
        <v>8</v>
      </c>
      <c r="I27" s="1">
        <v>9</v>
      </c>
      <c r="J27" s="1">
        <v>10</v>
      </c>
      <c r="K27" s="1">
        <v>11</v>
      </c>
      <c r="L27" s="1">
        <v>12</v>
      </c>
    </row>
    <row r="28" spans="1:12" s="2" customFormat="1" ht="45">
      <c r="A28" s="35">
        <v>1</v>
      </c>
      <c r="B28" s="30" t="s">
        <v>66</v>
      </c>
      <c r="C28" s="31" t="s">
        <v>80</v>
      </c>
      <c r="D28" s="31" t="s">
        <v>33</v>
      </c>
      <c r="E28" s="31" t="s">
        <v>34</v>
      </c>
      <c r="F28" s="36">
        <v>40</v>
      </c>
      <c r="G28" s="36">
        <v>40</v>
      </c>
      <c r="H28" s="32">
        <f aca="true" t="shared" si="0" ref="H28:H41">G28/F28</f>
        <v>1</v>
      </c>
      <c r="I28" s="20">
        <v>1188211.2</v>
      </c>
      <c r="J28" s="13">
        <f>I28/SUM($I$28:$I$41)</f>
        <v>0.029767241853443833</v>
      </c>
      <c r="K28" s="59">
        <f>SUM(H28*J28,H29*J29,H30*J30,H31*J31,H32*J32,H33*J33,H34*J34,H35*J35,H36*J36,H37*J37,H38*J38,H39*J39,H40*J40,H41*J41)</f>
        <v>1.0000000000000002</v>
      </c>
      <c r="L28" s="8"/>
    </row>
    <row r="29" spans="1:12" s="2" customFormat="1" ht="45">
      <c r="A29" s="35"/>
      <c r="B29" s="30" t="s">
        <v>67</v>
      </c>
      <c r="C29" s="31" t="s">
        <v>80</v>
      </c>
      <c r="D29" s="31" t="s">
        <v>33</v>
      </c>
      <c r="E29" s="31" t="s">
        <v>34</v>
      </c>
      <c r="F29" s="36">
        <v>290</v>
      </c>
      <c r="G29" s="36">
        <v>290</v>
      </c>
      <c r="H29" s="32">
        <f t="shared" si="0"/>
        <v>1</v>
      </c>
      <c r="I29" s="20">
        <v>8614531.2</v>
      </c>
      <c r="J29" s="13">
        <f aca="true" t="shared" si="1" ref="J29:J41">I29/SUM($I$28:$I$41)</f>
        <v>0.2158125034374678</v>
      </c>
      <c r="K29" s="60"/>
      <c r="L29" s="8"/>
    </row>
    <row r="30" spans="1:12" s="2" customFormat="1" ht="45">
      <c r="A30" s="35"/>
      <c r="B30" s="30" t="s">
        <v>68</v>
      </c>
      <c r="C30" s="31" t="s">
        <v>81</v>
      </c>
      <c r="D30" s="31" t="s">
        <v>33</v>
      </c>
      <c r="E30" s="31" t="s">
        <v>34</v>
      </c>
      <c r="F30" s="36">
        <v>40</v>
      </c>
      <c r="G30" s="36">
        <v>40</v>
      </c>
      <c r="H30" s="32">
        <f t="shared" si="0"/>
        <v>1</v>
      </c>
      <c r="I30" s="20">
        <v>3308478.4</v>
      </c>
      <c r="J30" s="13">
        <f t="shared" si="1"/>
        <v>0.08288448779113923</v>
      </c>
      <c r="K30" s="60"/>
      <c r="L30" s="8"/>
    </row>
    <row r="31" spans="1:12" s="2" customFormat="1" ht="45">
      <c r="A31" s="35"/>
      <c r="B31" s="33" t="s">
        <v>69</v>
      </c>
      <c r="C31" s="31" t="s">
        <v>81</v>
      </c>
      <c r="D31" s="31" t="s">
        <v>33</v>
      </c>
      <c r="E31" s="31" t="s">
        <v>34</v>
      </c>
      <c r="F31" s="36">
        <v>290</v>
      </c>
      <c r="G31" s="36">
        <v>290</v>
      </c>
      <c r="H31" s="32">
        <f t="shared" si="0"/>
        <v>1</v>
      </c>
      <c r="I31" s="20">
        <v>23986468.4</v>
      </c>
      <c r="J31" s="13">
        <f t="shared" si="1"/>
        <v>0.6009125364857594</v>
      </c>
      <c r="K31" s="60"/>
      <c r="L31" s="8"/>
    </row>
    <row r="32" spans="1:12" s="2" customFormat="1" ht="45">
      <c r="A32" s="35"/>
      <c r="B32" s="30" t="s">
        <v>70</v>
      </c>
      <c r="C32" s="31" t="s">
        <v>82</v>
      </c>
      <c r="D32" s="31" t="s">
        <v>33</v>
      </c>
      <c r="E32" s="31" t="s">
        <v>34</v>
      </c>
      <c r="F32" s="36">
        <v>40</v>
      </c>
      <c r="G32" s="36">
        <v>40</v>
      </c>
      <c r="H32" s="32">
        <f t="shared" si="0"/>
        <v>1</v>
      </c>
      <c r="I32" s="20">
        <v>75890</v>
      </c>
      <c r="J32" s="13">
        <f t="shared" si="1"/>
        <v>0.001901207448859136</v>
      </c>
      <c r="K32" s="60"/>
      <c r="L32" s="8"/>
    </row>
    <row r="33" spans="1:12" s="2" customFormat="1" ht="45">
      <c r="A33" s="35"/>
      <c r="B33" s="30" t="s">
        <v>71</v>
      </c>
      <c r="C33" s="31" t="s">
        <v>82</v>
      </c>
      <c r="D33" s="31" t="s">
        <v>33</v>
      </c>
      <c r="E33" s="31" t="s">
        <v>34</v>
      </c>
      <c r="F33" s="36">
        <v>290</v>
      </c>
      <c r="G33" s="36">
        <v>290</v>
      </c>
      <c r="H33" s="32">
        <f t="shared" si="0"/>
        <v>1</v>
      </c>
      <c r="I33" s="20">
        <v>550202.5</v>
      </c>
      <c r="J33" s="13">
        <f t="shared" si="1"/>
        <v>0.013783754004228736</v>
      </c>
      <c r="K33" s="60"/>
      <c r="L33" s="8"/>
    </row>
    <row r="34" spans="1:12" s="2" customFormat="1" ht="45">
      <c r="A34" s="35"/>
      <c r="B34" s="30" t="s">
        <v>72</v>
      </c>
      <c r="C34" s="31" t="s">
        <v>83</v>
      </c>
      <c r="D34" s="31" t="s">
        <v>33</v>
      </c>
      <c r="E34" s="31" t="s">
        <v>34</v>
      </c>
      <c r="F34" s="36">
        <v>40</v>
      </c>
      <c r="G34" s="36">
        <v>40</v>
      </c>
      <c r="H34" s="32">
        <f t="shared" si="0"/>
        <v>1</v>
      </c>
      <c r="I34" s="20">
        <v>88064.8</v>
      </c>
      <c r="J34" s="13">
        <f t="shared" si="1"/>
        <v>0.0022062123302449606</v>
      </c>
      <c r="K34" s="60"/>
      <c r="L34" s="8"/>
    </row>
    <row r="35" spans="1:12" s="2" customFormat="1" ht="45">
      <c r="A35" s="35"/>
      <c r="B35" s="30" t="s">
        <v>73</v>
      </c>
      <c r="C35" s="31" t="s">
        <v>83</v>
      </c>
      <c r="D35" s="31" t="s">
        <v>33</v>
      </c>
      <c r="E35" s="31" t="s">
        <v>34</v>
      </c>
      <c r="F35" s="36">
        <v>290</v>
      </c>
      <c r="G35" s="36">
        <v>290</v>
      </c>
      <c r="H35" s="32">
        <f t="shared" si="0"/>
        <v>1</v>
      </c>
      <c r="I35" s="20">
        <v>638469.8</v>
      </c>
      <c r="J35" s="13">
        <f t="shared" si="1"/>
        <v>0.015995039394275965</v>
      </c>
      <c r="K35" s="60"/>
      <c r="L35" s="8"/>
    </row>
    <row r="36" spans="1:12" s="2" customFormat="1" ht="45">
      <c r="A36" s="35"/>
      <c r="B36" s="30" t="s">
        <v>74</v>
      </c>
      <c r="C36" s="31" t="s">
        <v>84</v>
      </c>
      <c r="D36" s="31" t="s">
        <v>33</v>
      </c>
      <c r="E36" s="31" t="s">
        <v>34</v>
      </c>
      <c r="F36" s="36">
        <v>40</v>
      </c>
      <c r="G36" s="36">
        <v>40</v>
      </c>
      <c r="H36" s="32">
        <f t="shared" si="0"/>
        <v>1</v>
      </c>
      <c r="I36" s="20">
        <v>9044</v>
      </c>
      <c r="J36" s="13">
        <f t="shared" si="1"/>
        <v>0.00022657161902071455</v>
      </c>
      <c r="K36" s="60"/>
      <c r="L36" s="8"/>
    </row>
    <row r="37" spans="1:12" s="2" customFormat="1" ht="45">
      <c r="A37" s="35"/>
      <c r="B37" s="30" t="s">
        <v>75</v>
      </c>
      <c r="C37" s="31" t="s">
        <v>84</v>
      </c>
      <c r="D37" s="31" t="s">
        <v>33</v>
      </c>
      <c r="E37" s="31" t="s">
        <v>34</v>
      </c>
      <c r="F37" s="36">
        <v>290</v>
      </c>
      <c r="G37" s="36">
        <v>290</v>
      </c>
      <c r="H37" s="32">
        <f t="shared" si="0"/>
        <v>1</v>
      </c>
      <c r="I37" s="20">
        <v>65569</v>
      </c>
      <c r="J37" s="13">
        <f t="shared" si="1"/>
        <v>0.0016426442379001804</v>
      </c>
      <c r="K37" s="60"/>
      <c r="L37" s="8"/>
    </row>
    <row r="38" spans="1:12" s="2" customFormat="1" ht="45">
      <c r="A38" s="35"/>
      <c r="B38" s="30" t="s">
        <v>76</v>
      </c>
      <c r="C38" s="31" t="s">
        <v>85</v>
      </c>
      <c r="D38" s="31" t="s">
        <v>33</v>
      </c>
      <c r="E38" s="31" t="s">
        <v>34</v>
      </c>
      <c r="F38" s="36">
        <v>40</v>
      </c>
      <c r="G38" s="36">
        <v>40</v>
      </c>
      <c r="H38" s="32">
        <f t="shared" si="0"/>
        <v>1</v>
      </c>
      <c r="I38" s="20">
        <v>117860.4</v>
      </c>
      <c r="J38" s="13">
        <f t="shared" si="1"/>
        <v>0.002952656086513603</v>
      </c>
      <c r="K38" s="60"/>
      <c r="L38" s="8"/>
    </row>
    <row r="39" spans="1:12" s="2" customFormat="1" ht="45">
      <c r="A39" s="35"/>
      <c r="B39" s="30" t="s">
        <v>77</v>
      </c>
      <c r="C39" s="31" t="s">
        <v>85</v>
      </c>
      <c r="D39" s="31" t="s">
        <v>33</v>
      </c>
      <c r="E39" s="31" t="s">
        <v>34</v>
      </c>
      <c r="F39" s="36">
        <v>290</v>
      </c>
      <c r="G39" s="36">
        <v>290</v>
      </c>
      <c r="H39" s="32">
        <f t="shared" si="0"/>
        <v>1</v>
      </c>
      <c r="I39" s="20">
        <v>739378.2</v>
      </c>
      <c r="J39" s="13">
        <f t="shared" si="1"/>
        <v>0.018523011481935168</v>
      </c>
      <c r="K39" s="60"/>
      <c r="L39" s="8"/>
    </row>
    <row r="40" spans="1:12" s="2" customFormat="1" ht="90">
      <c r="A40" s="35"/>
      <c r="B40" s="30" t="s">
        <v>78</v>
      </c>
      <c r="C40" s="31" t="s">
        <v>86</v>
      </c>
      <c r="D40" s="31" t="s">
        <v>33</v>
      </c>
      <c r="E40" s="31" t="s">
        <v>34</v>
      </c>
      <c r="F40" s="36">
        <v>40</v>
      </c>
      <c r="G40" s="36">
        <v>40</v>
      </c>
      <c r="H40" s="32">
        <f t="shared" si="0"/>
        <v>1</v>
      </c>
      <c r="I40" s="20">
        <v>64796.4</v>
      </c>
      <c r="J40" s="13">
        <f t="shared" si="1"/>
        <v>0.001623288948995337</v>
      </c>
      <c r="K40" s="60"/>
      <c r="L40" s="8"/>
    </row>
    <row r="41" spans="1:12" s="2" customFormat="1" ht="90">
      <c r="A41" s="35"/>
      <c r="B41" s="30" t="s">
        <v>79</v>
      </c>
      <c r="C41" s="31" t="s">
        <v>86</v>
      </c>
      <c r="D41" s="31" t="s">
        <v>33</v>
      </c>
      <c r="E41" s="31" t="s">
        <v>34</v>
      </c>
      <c r="F41" s="36">
        <v>290</v>
      </c>
      <c r="G41" s="36">
        <v>290</v>
      </c>
      <c r="H41" s="32">
        <f t="shared" si="0"/>
        <v>1</v>
      </c>
      <c r="I41" s="20">
        <v>469773.9</v>
      </c>
      <c r="J41" s="13">
        <f t="shared" si="1"/>
        <v>0.011768844880216194</v>
      </c>
      <c r="K41" s="61"/>
      <c r="L41" s="8"/>
    </row>
    <row r="42" spans="1:7" ht="19.5" customHeight="1">
      <c r="A42" s="11"/>
      <c r="B42" s="11"/>
      <c r="C42" s="11"/>
      <c r="D42" s="11"/>
      <c r="E42" s="11"/>
      <c r="F42" s="11"/>
      <c r="G42" s="11"/>
    </row>
    <row r="43" spans="1:7" ht="15" customHeight="1">
      <c r="A43" s="51" t="s">
        <v>12</v>
      </c>
      <c r="B43" s="51"/>
      <c r="C43" s="51"/>
      <c r="D43" s="51"/>
      <c r="E43" s="51"/>
      <c r="F43" s="51"/>
      <c r="G43" s="51"/>
    </row>
    <row r="44" spans="1:9" ht="18.75">
      <c r="A44" s="51" t="s">
        <v>13</v>
      </c>
      <c r="B44" s="51"/>
      <c r="C44" s="51"/>
      <c r="D44" s="51"/>
      <c r="E44" s="51"/>
      <c r="F44" s="51"/>
      <c r="G44" s="51"/>
      <c r="I44" s="24"/>
    </row>
    <row r="45" spans="1:7" ht="24" customHeight="1">
      <c r="A45" s="11"/>
      <c r="B45" s="11"/>
      <c r="C45" s="11"/>
      <c r="D45" s="11"/>
      <c r="E45" s="11"/>
      <c r="F45" s="11"/>
      <c r="G45" s="11"/>
    </row>
    <row r="46" spans="1:7" ht="93.75">
      <c r="A46" s="11"/>
      <c r="B46" s="10" t="s">
        <v>58</v>
      </c>
      <c r="C46" s="10" t="s">
        <v>14</v>
      </c>
      <c r="D46" s="10" t="s">
        <v>27</v>
      </c>
      <c r="E46" s="11"/>
      <c r="F46" s="11"/>
      <c r="G46" s="11"/>
    </row>
    <row r="47" spans="1:7" ht="18.75">
      <c r="A47" s="11"/>
      <c r="B47" s="10">
        <v>1</v>
      </c>
      <c r="C47" s="10">
        <v>2</v>
      </c>
      <c r="D47" s="10">
        <v>3</v>
      </c>
      <c r="E47" s="11"/>
      <c r="F47" s="11"/>
      <c r="G47" s="11"/>
    </row>
    <row r="48" spans="1:7" ht="18.75">
      <c r="A48" s="11"/>
      <c r="B48" s="5">
        <f>K28</f>
        <v>1.0000000000000002</v>
      </c>
      <c r="C48" s="5">
        <f>F20</f>
        <v>1.29995414969113</v>
      </c>
      <c r="D48" s="46">
        <f>B48/C48</f>
        <v>0.7692579005479546</v>
      </c>
      <c r="E48" s="11"/>
      <c r="F48" s="11"/>
      <c r="G48" s="11"/>
    </row>
    <row r="49" spans="1:7" ht="18.75">
      <c r="A49" s="11"/>
      <c r="B49" s="11"/>
      <c r="C49" s="11"/>
      <c r="D49" s="11"/>
      <c r="E49" s="11"/>
      <c r="F49" s="11"/>
      <c r="G49" s="11"/>
    </row>
    <row r="50" spans="1:7" ht="18.75">
      <c r="A50" s="51" t="s">
        <v>15</v>
      </c>
      <c r="B50" s="51"/>
      <c r="C50" s="51"/>
      <c r="D50" s="51"/>
      <c r="E50" s="51"/>
      <c r="F50" s="51"/>
      <c r="G50" s="51"/>
    </row>
    <row r="51" spans="1:7" ht="18.75">
      <c r="A51" s="51" t="s">
        <v>16</v>
      </c>
      <c r="B51" s="51"/>
      <c r="C51" s="51"/>
      <c r="D51" s="51"/>
      <c r="E51" s="51"/>
      <c r="F51" s="51"/>
      <c r="G51" s="51"/>
    </row>
    <row r="52" spans="1:7" ht="18.75">
      <c r="A52" s="11"/>
      <c r="B52" s="11"/>
      <c r="C52" s="11"/>
      <c r="D52" s="11"/>
      <c r="E52" s="11"/>
      <c r="F52" s="11"/>
      <c r="G52" s="11"/>
    </row>
    <row r="53" spans="1:10" ht="60" customHeight="1">
      <c r="A53" s="48" t="s">
        <v>0</v>
      </c>
      <c r="B53" s="47" t="s">
        <v>1</v>
      </c>
      <c r="C53" s="47" t="s">
        <v>2</v>
      </c>
      <c r="D53" s="62" t="s">
        <v>35</v>
      </c>
      <c r="E53" s="63"/>
      <c r="F53" s="48" t="s">
        <v>17</v>
      </c>
      <c r="G53" s="48" t="s">
        <v>18</v>
      </c>
      <c r="H53" s="64" t="s">
        <v>19</v>
      </c>
      <c r="I53" s="25" t="s">
        <v>20</v>
      </c>
      <c r="J53" s="66" t="s">
        <v>65</v>
      </c>
    </row>
    <row r="54" spans="1:10" ht="18.75">
      <c r="A54" s="48"/>
      <c r="B54" s="47"/>
      <c r="C54" s="47"/>
      <c r="D54" s="26" t="s">
        <v>36</v>
      </c>
      <c r="E54" s="26" t="s">
        <v>37</v>
      </c>
      <c r="F54" s="48"/>
      <c r="G54" s="48"/>
      <c r="H54" s="65"/>
      <c r="I54" s="27" t="s">
        <v>39</v>
      </c>
      <c r="J54" s="66"/>
    </row>
    <row r="55" spans="1:10" ht="18.75">
      <c r="A55" s="10">
        <v>1</v>
      </c>
      <c r="B55" s="12">
        <v>2</v>
      </c>
      <c r="C55" s="12">
        <v>3</v>
      </c>
      <c r="D55" s="12">
        <v>4</v>
      </c>
      <c r="E55" s="12">
        <v>5</v>
      </c>
      <c r="F55" s="10">
        <v>6</v>
      </c>
      <c r="G55" s="10">
        <v>7</v>
      </c>
      <c r="H55" s="1">
        <v>8</v>
      </c>
      <c r="I55" s="1">
        <v>9</v>
      </c>
      <c r="J55" s="9">
        <v>10</v>
      </c>
    </row>
    <row r="56" spans="1:10" ht="60">
      <c r="A56" s="15">
        <v>1</v>
      </c>
      <c r="B56" s="38" t="s">
        <v>66</v>
      </c>
      <c r="C56" s="39" t="s">
        <v>80</v>
      </c>
      <c r="D56" s="39" t="s">
        <v>38</v>
      </c>
      <c r="E56" s="44" t="s">
        <v>160</v>
      </c>
      <c r="F56" s="34">
        <v>100</v>
      </c>
      <c r="G56" s="34">
        <v>100</v>
      </c>
      <c r="H56" s="34">
        <v>100</v>
      </c>
      <c r="I56" s="43"/>
      <c r="J56" s="45"/>
    </row>
    <row r="57" spans="1:10" ht="330">
      <c r="A57" s="16" t="s">
        <v>45</v>
      </c>
      <c r="B57" s="38" t="s">
        <v>66</v>
      </c>
      <c r="C57" s="39" t="s">
        <v>80</v>
      </c>
      <c r="D57" s="39" t="s">
        <v>40</v>
      </c>
      <c r="E57" s="44" t="s">
        <v>160</v>
      </c>
      <c r="F57" s="34">
        <v>100</v>
      </c>
      <c r="G57" s="34">
        <v>100</v>
      </c>
      <c r="H57" s="34">
        <v>100</v>
      </c>
      <c r="I57" s="43">
        <v>5</v>
      </c>
      <c r="J57" s="45"/>
    </row>
    <row r="58" spans="1:10" ht="45">
      <c r="A58" s="16" t="s">
        <v>46</v>
      </c>
      <c r="B58" s="38" t="s">
        <v>66</v>
      </c>
      <c r="C58" s="39" t="s">
        <v>80</v>
      </c>
      <c r="D58" s="39" t="s">
        <v>41</v>
      </c>
      <c r="E58" s="44" t="s">
        <v>160</v>
      </c>
      <c r="F58" s="34">
        <v>0</v>
      </c>
      <c r="G58" s="34">
        <v>0</v>
      </c>
      <c r="H58" s="34">
        <v>0</v>
      </c>
      <c r="I58" s="43">
        <v>5</v>
      </c>
      <c r="J58" s="45"/>
    </row>
    <row r="59" spans="1:10" ht="75">
      <c r="A59" s="16" t="s">
        <v>47</v>
      </c>
      <c r="B59" s="38" t="s">
        <v>66</v>
      </c>
      <c r="C59" s="39" t="s">
        <v>80</v>
      </c>
      <c r="D59" s="39" t="s">
        <v>42</v>
      </c>
      <c r="E59" s="44" t="s">
        <v>160</v>
      </c>
      <c r="F59" s="34">
        <v>100</v>
      </c>
      <c r="G59" s="34">
        <v>100</v>
      </c>
      <c r="H59" s="34">
        <v>100</v>
      </c>
      <c r="I59" s="43">
        <v>5</v>
      </c>
      <c r="J59" s="45"/>
    </row>
    <row r="60" spans="1:10" ht="45">
      <c r="A60" s="16" t="s">
        <v>48</v>
      </c>
      <c r="B60" s="38" t="s">
        <v>66</v>
      </c>
      <c r="C60" s="39" t="s">
        <v>80</v>
      </c>
      <c r="D60" s="39" t="s">
        <v>43</v>
      </c>
      <c r="E60" s="44" t="s">
        <v>160</v>
      </c>
      <c r="F60" s="34">
        <v>100</v>
      </c>
      <c r="G60" s="34">
        <v>100</v>
      </c>
      <c r="H60" s="34">
        <v>100</v>
      </c>
      <c r="I60" s="43">
        <v>5</v>
      </c>
      <c r="J60" s="45"/>
    </row>
    <row r="61" spans="1:10" ht="45">
      <c r="A61" s="16" t="s">
        <v>49</v>
      </c>
      <c r="B61" s="38" t="s">
        <v>66</v>
      </c>
      <c r="C61" s="39" t="s">
        <v>80</v>
      </c>
      <c r="D61" s="39" t="s">
        <v>44</v>
      </c>
      <c r="E61" s="44" t="s">
        <v>160</v>
      </c>
      <c r="F61" s="34">
        <v>100</v>
      </c>
      <c r="G61" s="34">
        <v>100</v>
      </c>
      <c r="H61" s="34">
        <v>100</v>
      </c>
      <c r="I61" s="43">
        <v>5</v>
      </c>
      <c r="J61" s="45"/>
    </row>
    <row r="62" spans="1:10" ht="60">
      <c r="A62" s="17" t="s">
        <v>50</v>
      </c>
      <c r="B62" s="38" t="s">
        <v>67</v>
      </c>
      <c r="C62" s="39" t="s">
        <v>80</v>
      </c>
      <c r="D62" s="39" t="s">
        <v>38</v>
      </c>
      <c r="E62" s="44" t="s">
        <v>160</v>
      </c>
      <c r="F62" s="34">
        <v>100</v>
      </c>
      <c r="G62" s="34">
        <v>100</v>
      </c>
      <c r="H62" s="34">
        <v>100</v>
      </c>
      <c r="I62" s="43"/>
      <c r="J62" s="45"/>
    </row>
    <row r="63" spans="1:10" ht="330">
      <c r="A63" s="16" t="s">
        <v>51</v>
      </c>
      <c r="B63" s="38" t="s">
        <v>67</v>
      </c>
      <c r="C63" s="39" t="s">
        <v>80</v>
      </c>
      <c r="D63" s="39" t="s">
        <v>40</v>
      </c>
      <c r="E63" s="44" t="s">
        <v>160</v>
      </c>
      <c r="F63" s="34">
        <v>100</v>
      </c>
      <c r="G63" s="34">
        <v>100</v>
      </c>
      <c r="H63" s="34">
        <v>100</v>
      </c>
      <c r="I63" s="43">
        <v>5</v>
      </c>
      <c r="J63" s="45"/>
    </row>
    <row r="64" spans="1:10" ht="45">
      <c r="A64" s="16" t="s">
        <v>52</v>
      </c>
      <c r="B64" s="38" t="s">
        <v>67</v>
      </c>
      <c r="C64" s="39" t="s">
        <v>80</v>
      </c>
      <c r="D64" s="39" t="s">
        <v>41</v>
      </c>
      <c r="E64" s="44" t="s">
        <v>160</v>
      </c>
      <c r="F64" s="34">
        <v>0</v>
      </c>
      <c r="G64" s="34">
        <v>0</v>
      </c>
      <c r="H64" s="34">
        <v>0</v>
      </c>
      <c r="I64" s="43">
        <v>5</v>
      </c>
      <c r="J64" s="45"/>
    </row>
    <row r="65" spans="1:10" ht="75">
      <c r="A65" s="16" t="s">
        <v>53</v>
      </c>
      <c r="B65" s="38" t="s">
        <v>67</v>
      </c>
      <c r="C65" s="39" t="s">
        <v>80</v>
      </c>
      <c r="D65" s="39" t="s">
        <v>42</v>
      </c>
      <c r="E65" s="44" t="s">
        <v>160</v>
      </c>
      <c r="F65" s="34">
        <v>100</v>
      </c>
      <c r="G65" s="34">
        <v>100</v>
      </c>
      <c r="H65" s="34">
        <v>100</v>
      </c>
      <c r="I65" s="43">
        <v>5</v>
      </c>
      <c r="J65" s="45"/>
    </row>
    <row r="66" spans="1:10" ht="45">
      <c r="A66" s="16" t="s">
        <v>54</v>
      </c>
      <c r="B66" s="38" t="s">
        <v>67</v>
      </c>
      <c r="C66" s="39" t="s">
        <v>80</v>
      </c>
      <c r="D66" s="39" t="s">
        <v>43</v>
      </c>
      <c r="E66" s="44" t="s">
        <v>160</v>
      </c>
      <c r="F66" s="34">
        <v>100</v>
      </c>
      <c r="G66" s="34">
        <v>100</v>
      </c>
      <c r="H66" s="34">
        <v>100</v>
      </c>
      <c r="I66" s="43">
        <v>5</v>
      </c>
      <c r="J66" s="45"/>
    </row>
    <row r="67" spans="1:10" ht="45">
      <c r="A67" s="16" t="s">
        <v>55</v>
      </c>
      <c r="B67" s="38" t="s">
        <v>67</v>
      </c>
      <c r="C67" s="39" t="s">
        <v>80</v>
      </c>
      <c r="D67" s="39" t="s">
        <v>44</v>
      </c>
      <c r="E67" s="44" t="s">
        <v>160</v>
      </c>
      <c r="F67" s="34">
        <v>100</v>
      </c>
      <c r="G67" s="34">
        <v>100</v>
      </c>
      <c r="H67" s="34">
        <v>100</v>
      </c>
      <c r="I67" s="43">
        <v>5</v>
      </c>
      <c r="J67" s="45"/>
    </row>
    <row r="68" spans="1:10" ht="60">
      <c r="A68" s="16" t="s">
        <v>89</v>
      </c>
      <c r="B68" s="38" t="s">
        <v>87</v>
      </c>
      <c r="C68" s="39" t="s">
        <v>81</v>
      </c>
      <c r="D68" s="39" t="s">
        <v>38</v>
      </c>
      <c r="E68" s="44" t="s">
        <v>160</v>
      </c>
      <c r="F68" s="34">
        <v>100</v>
      </c>
      <c r="G68" s="34">
        <v>100</v>
      </c>
      <c r="H68" s="34">
        <v>100</v>
      </c>
      <c r="I68" s="43"/>
      <c r="J68" s="45"/>
    </row>
    <row r="69" spans="1:10" ht="330">
      <c r="A69" s="16" t="s">
        <v>90</v>
      </c>
      <c r="B69" s="38" t="s">
        <v>87</v>
      </c>
      <c r="C69" s="39" t="s">
        <v>81</v>
      </c>
      <c r="D69" s="39" t="s">
        <v>40</v>
      </c>
      <c r="E69" s="44" t="s">
        <v>160</v>
      </c>
      <c r="F69" s="34">
        <v>100</v>
      </c>
      <c r="G69" s="34">
        <v>100</v>
      </c>
      <c r="H69" s="34">
        <v>100</v>
      </c>
      <c r="I69" s="43">
        <v>5</v>
      </c>
      <c r="J69" s="45"/>
    </row>
    <row r="70" spans="1:10" ht="45">
      <c r="A70" s="16" t="s">
        <v>91</v>
      </c>
      <c r="B70" s="38" t="s">
        <v>87</v>
      </c>
      <c r="C70" s="39" t="s">
        <v>81</v>
      </c>
      <c r="D70" s="39" t="s">
        <v>41</v>
      </c>
      <c r="E70" s="44" t="s">
        <v>160</v>
      </c>
      <c r="F70" s="34">
        <v>0</v>
      </c>
      <c r="G70" s="34">
        <v>0</v>
      </c>
      <c r="H70" s="34">
        <v>0</v>
      </c>
      <c r="I70" s="43">
        <v>0</v>
      </c>
      <c r="J70" s="45"/>
    </row>
    <row r="71" spans="1:10" ht="75">
      <c r="A71" s="16" t="s">
        <v>92</v>
      </c>
      <c r="B71" s="38" t="s">
        <v>87</v>
      </c>
      <c r="C71" s="39" t="s">
        <v>81</v>
      </c>
      <c r="D71" s="39" t="s">
        <v>42</v>
      </c>
      <c r="E71" s="44" t="s">
        <v>160</v>
      </c>
      <c r="F71" s="34">
        <v>100</v>
      </c>
      <c r="G71" s="34">
        <v>100</v>
      </c>
      <c r="H71" s="34">
        <v>100</v>
      </c>
      <c r="I71" s="43">
        <v>5</v>
      </c>
      <c r="J71" s="45"/>
    </row>
    <row r="72" spans="1:10" ht="45">
      <c r="A72" s="16" t="s">
        <v>93</v>
      </c>
      <c r="B72" s="38" t="s">
        <v>87</v>
      </c>
      <c r="C72" s="39" t="s">
        <v>81</v>
      </c>
      <c r="D72" s="39" t="s">
        <v>43</v>
      </c>
      <c r="E72" s="44" t="s">
        <v>160</v>
      </c>
      <c r="F72" s="34">
        <v>100</v>
      </c>
      <c r="G72" s="34">
        <v>100</v>
      </c>
      <c r="H72" s="34">
        <v>100</v>
      </c>
      <c r="I72" s="43">
        <v>5</v>
      </c>
      <c r="J72" s="45"/>
    </row>
    <row r="73" spans="1:10" ht="45">
      <c r="A73" s="16" t="s">
        <v>94</v>
      </c>
      <c r="B73" s="38" t="s">
        <v>87</v>
      </c>
      <c r="C73" s="39" t="s">
        <v>81</v>
      </c>
      <c r="D73" s="39" t="s">
        <v>44</v>
      </c>
      <c r="E73" s="44" t="s">
        <v>160</v>
      </c>
      <c r="F73" s="34">
        <v>100</v>
      </c>
      <c r="G73" s="34">
        <v>100</v>
      </c>
      <c r="H73" s="34">
        <v>100</v>
      </c>
      <c r="I73" s="43">
        <v>5</v>
      </c>
      <c r="J73" s="45"/>
    </row>
    <row r="74" spans="1:10" ht="60">
      <c r="A74" s="16" t="s">
        <v>95</v>
      </c>
      <c r="B74" s="38" t="s">
        <v>69</v>
      </c>
      <c r="C74" s="39" t="s">
        <v>81</v>
      </c>
      <c r="D74" s="39" t="s">
        <v>38</v>
      </c>
      <c r="E74" s="44" t="s">
        <v>160</v>
      </c>
      <c r="F74" s="34">
        <v>100</v>
      </c>
      <c r="G74" s="34">
        <v>100</v>
      </c>
      <c r="H74" s="34">
        <v>100</v>
      </c>
      <c r="I74" s="43"/>
      <c r="J74" s="45"/>
    </row>
    <row r="75" spans="1:10" ht="330">
      <c r="A75" s="16" t="s">
        <v>96</v>
      </c>
      <c r="B75" s="38" t="s">
        <v>69</v>
      </c>
      <c r="C75" s="39" t="s">
        <v>81</v>
      </c>
      <c r="D75" s="39" t="s">
        <v>40</v>
      </c>
      <c r="E75" s="44" t="s">
        <v>160</v>
      </c>
      <c r="F75" s="34">
        <v>100</v>
      </c>
      <c r="G75" s="34">
        <v>100</v>
      </c>
      <c r="H75" s="34">
        <v>100</v>
      </c>
      <c r="I75" s="43">
        <v>5</v>
      </c>
      <c r="J75" s="45"/>
    </row>
    <row r="76" spans="1:10" ht="45">
      <c r="A76" s="16" t="s">
        <v>97</v>
      </c>
      <c r="B76" s="38" t="s">
        <v>69</v>
      </c>
      <c r="C76" s="39" t="s">
        <v>81</v>
      </c>
      <c r="D76" s="39" t="s">
        <v>41</v>
      </c>
      <c r="E76" s="44" t="s">
        <v>160</v>
      </c>
      <c r="F76" s="34">
        <v>0</v>
      </c>
      <c r="G76" s="34">
        <v>0</v>
      </c>
      <c r="H76" s="34">
        <v>0</v>
      </c>
      <c r="I76" s="43">
        <v>5</v>
      </c>
      <c r="J76" s="45"/>
    </row>
    <row r="77" spans="1:10" ht="75">
      <c r="A77" s="16" t="s">
        <v>98</v>
      </c>
      <c r="B77" s="38" t="s">
        <v>69</v>
      </c>
      <c r="C77" s="39" t="s">
        <v>81</v>
      </c>
      <c r="D77" s="39" t="s">
        <v>42</v>
      </c>
      <c r="E77" s="44" t="s">
        <v>160</v>
      </c>
      <c r="F77" s="34">
        <v>100</v>
      </c>
      <c r="G77" s="34">
        <v>100</v>
      </c>
      <c r="H77" s="34">
        <v>100</v>
      </c>
      <c r="I77" s="43">
        <v>5</v>
      </c>
      <c r="J77" s="45"/>
    </row>
    <row r="78" spans="1:10" ht="45">
      <c r="A78" s="16" t="s">
        <v>99</v>
      </c>
      <c r="B78" s="38" t="s">
        <v>69</v>
      </c>
      <c r="C78" s="39" t="s">
        <v>81</v>
      </c>
      <c r="D78" s="39" t="s">
        <v>43</v>
      </c>
      <c r="E78" s="44" t="s">
        <v>160</v>
      </c>
      <c r="F78" s="34">
        <v>100</v>
      </c>
      <c r="G78" s="34">
        <v>100</v>
      </c>
      <c r="H78" s="34">
        <v>100</v>
      </c>
      <c r="I78" s="43">
        <v>5</v>
      </c>
      <c r="J78" s="45"/>
    </row>
    <row r="79" spans="1:10" ht="45">
      <c r="A79" s="16" t="s">
        <v>100</v>
      </c>
      <c r="B79" s="38" t="s">
        <v>69</v>
      </c>
      <c r="C79" s="39" t="s">
        <v>81</v>
      </c>
      <c r="D79" s="39" t="s">
        <v>44</v>
      </c>
      <c r="E79" s="44" t="s">
        <v>160</v>
      </c>
      <c r="F79" s="34">
        <v>100</v>
      </c>
      <c r="G79" s="34">
        <v>100</v>
      </c>
      <c r="H79" s="34">
        <v>100</v>
      </c>
      <c r="I79" s="43">
        <v>5</v>
      </c>
      <c r="J79" s="45"/>
    </row>
    <row r="80" spans="1:10" ht="60">
      <c r="A80" s="16" t="s">
        <v>101</v>
      </c>
      <c r="B80" s="38" t="s">
        <v>70</v>
      </c>
      <c r="C80" s="39" t="s">
        <v>82</v>
      </c>
      <c r="D80" s="39" t="s">
        <v>38</v>
      </c>
      <c r="E80" s="44" t="s">
        <v>160</v>
      </c>
      <c r="F80" s="34">
        <v>100</v>
      </c>
      <c r="G80" s="34">
        <v>100</v>
      </c>
      <c r="H80" s="34">
        <v>100</v>
      </c>
      <c r="I80" s="43"/>
      <c r="J80" s="45"/>
    </row>
    <row r="81" spans="1:10" ht="330">
      <c r="A81" s="16" t="s">
        <v>102</v>
      </c>
      <c r="B81" s="38" t="s">
        <v>70</v>
      </c>
      <c r="C81" s="39" t="s">
        <v>82</v>
      </c>
      <c r="D81" s="39" t="s">
        <v>40</v>
      </c>
      <c r="E81" s="44" t="s">
        <v>160</v>
      </c>
      <c r="F81" s="34">
        <v>100</v>
      </c>
      <c r="G81" s="34">
        <v>100</v>
      </c>
      <c r="H81" s="34">
        <v>100</v>
      </c>
      <c r="I81" s="43">
        <v>5</v>
      </c>
      <c r="J81" s="45"/>
    </row>
    <row r="82" spans="1:10" ht="45">
      <c r="A82" s="16" t="s">
        <v>103</v>
      </c>
      <c r="B82" s="38" t="s">
        <v>70</v>
      </c>
      <c r="C82" s="39" t="s">
        <v>82</v>
      </c>
      <c r="D82" s="39" t="s">
        <v>41</v>
      </c>
      <c r="E82" s="44" t="s">
        <v>160</v>
      </c>
      <c r="F82" s="34">
        <v>0</v>
      </c>
      <c r="G82" s="34">
        <v>0</v>
      </c>
      <c r="H82" s="34">
        <v>0</v>
      </c>
      <c r="I82" s="43">
        <v>5</v>
      </c>
      <c r="J82" s="45"/>
    </row>
    <row r="83" spans="1:10" ht="75">
      <c r="A83" s="16" t="s">
        <v>104</v>
      </c>
      <c r="B83" s="38" t="s">
        <v>70</v>
      </c>
      <c r="C83" s="39" t="s">
        <v>82</v>
      </c>
      <c r="D83" s="39" t="s">
        <v>42</v>
      </c>
      <c r="E83" s="44" t="s">
        <v>160</v>
      </c>
      <c r="F83" s="34">
        <v>100</v>
      </c>
      <c r="G83" s="34">
        <v>100</v>
      </c>
      <c r="H83" s="34">
        <v>100</v>
      </c>
      <c r="I83" s="43">
        <v>5</v>
      </c>
      <c r="J83" s="45"/>
    </row>
    <row r="84" spans="1:10" ht="45">
      <c r="A84" s="16" t="s">
        <v>105</v>
      </c>
      <c r="B84" s="38" t="s">
        <v>70</v>
      </c>
      <c r="C84" s="39" t="s">
        <v>82</v>
      </c>
      <c r="D84" s="39" t="s">
        <v>43</v>
      </c>
      <c r="E84" s="44" t="s">
        <v>160</v>
      </c>
      <c r="F84" s="34">
        <v>100</v>
      </c>
      <c r="G84" s="34">
        <v>100</v>
      </c>
      <c r="H84" s="34">
        <v>100</v>
      </c>
      <c r="I84" s="43">
        <v>5</v>
      </c>
      <c r="J84" s="45"/>
    </row>
    <row r="85" spans="1:10" ht="45">
      <c r="A85" s="16" t="s">
        <v>106</v>
      </c>
      <c r="B85" s="38" t="s">
        <v>70</v>
      </c>
      <c r="C85" s="39" t="s">
        <v>82</v>
      </c>
      <c r="D85" s="39" t="s">
        <v>44</v>
      </c>
      <c r="E85" s="44" t="s">
        <v>160</v>
      </c>
      <c r="F85" s="34">
        <v>100</v>
      </c>
      <c r="G85" s="34">
        <v>100</v>
      </c>
      <c r="H85" s="34">
        <v>100</v>
      </c>
      <c r="I85" s="43">
        <v>5</v>
      </c>
      <c r="J85" s="45"/>
    </row>
    <row r="86" spans="1:10" ht="60">
      <c r="A86" s="16" t="s">
        <v>107</v>
      </c>
      <c r="B86" s="38" t="s">
        <v>71</v>
      </c>
      <c r="C86" s="39" t="s">
        <v>82</v>
      </c>
      <c r="D86" s="39" t="s">
        <v>38</v>
      </c>
      <c r="E86" s="44" t="s">
        <v>160</v>
      </c>
      <c r="F86" s="34">
        <v>100</v>
      </c>
      <c r="G86" s="34">
        <v>100</v>
      </c>
      <c r="H86" s="34">
        <v>100</v>
      </c>
      <c r="I86" s="43"/>
      <c r="J86" s="45"/>
    </row>
    <row r="87" spans="1:10" ht="330">
      <c r="A87" s="16" t="s">
        <v>108</v>
      </c>
      <c r="B87" s="38" t="s">
        <v>71</v>
      </c>
      <c r="C87" s="39" t="s">
        <v>82</v>
      </c>
      <c r="D87" s="39" t="s">
        <v>40</v>
      </c>
      <c r="E87" s="44" t="s">
        <v>160</v>
      </c>
      <c r="F87" s="34">
        <v>100</v>
      </c>
      <c r="G87" s="34">
        <v>100</v>
      </c>
      <c r="H87" s="34">
        <v>100</v>
      </c>
      <c r="I87" s="43">
        <v>5</v>
      </c>
      <c r="J87" s="45"/>
    </row>
    <row r="88" spans="1:10" ht="30">
      <c r="A88" s="16" t="s">
        <v>109</v>
      </c>
      <c r="B88" s="38" t="s">
        <v>71</v>
      </c>
      <c r="C88" s="39" t="s">
        <v>56</v>
      </c>
      <c r="D88" s="39" t="s">
        <v>41</v>
      </c>
      <c r="E88" s="44" t="s">
        <v>160</v>
      </c>
      <c r="F88" s="34">
        <v>0</v>
      </c>
      <c r="G88" s="34">
        <v>0</v>
      </c>
      <c r="H88" s="34">
        <v>0</v>
      </c>
      <c r="I88" s="43">
        <v>5</v>
      </c>
      <c r="J88" s="45"/>
    </row>
    <row r="89" spans="1:10" ht="75">
      <c r="A89" s="37" t="s">
        <v>110</v>
      </c>
      <c r="B89" s="38" t="s">
        <v>71</v>
      </c>
      <c r="C89" s="39" t="s">
        <v>56</v>
      </c>
      <c r="D89" s="39" t="s">
        <v>42</v>
      </c>
      <c r="E89" s="44" t="s">
        <v>160</v>
      </c>
      <c r="F89" s="34">
        <v>100</v>
      </c>
      <c r="G89" s="34">
        <v>100</v>
      </c>
      <c r="H89" s="34">
        <v>100</v>
      </c>
      <c r="I89" s="43">
        <v>5</v>
      </c>
      <c r="J89" s="45"/>
    </row>
    <row r="90" spans="1:10" ht="30">
      <c r="A90" s="37" t="s">
        <v>111</v>
      </c>
      <c r="B90" s="38" t="s">
        <v>71</v>
      </c>
      <c r="C90" s="39" t="s">
        <v>56</v>
      </c>
      <c r="D90" s="39" t="s">
        <v>43</v>
      </c>
      <c r="E90" s="44" t="s">
        <v>160</v>
      </c>
      <c r="F90" s="34">
        <v>100</v>
      </c>
      <c r="G90" s="34">
        <v>100</v>
      </c>
      <c r="H90" s="34">
        <v>100</v>
      </c>
      <c r="I90" s="43">
        <v>5</v>
      </c>
      <c r="J90" s="45"/>
    </row>
    <row r="91" spans="1:10" ht="30">
      <c r="A91" s="37" t="s">
        <v>112</v>
      </c>
      <c r="B91" s="38" t="s">
        <v>71</v>
      </c>
      <c r="C91" s="39" t="s">
        <v>56</v>
      </c>
      <c r="D91" s="39" t="s">
        <v>44</v>
      </c>
      <c r="E91" s="44" t="s">
        <v>160</v>
      </c>
      <c r="F91" s="34">
        <v>100</v>
      </c>
      <c r="G91" s="34">
        <v>100</v>
      </c>
      <c r="H91" s="34">
        <v>100</v>
      </c>
      <c r="I91" s="43">
        <v>5</v>
      </c>
      <c r="J91" s="45"/>
    </row>
    <row r="92" spans="1:10" ht="60">
      <c r="A92" s="40">
        <v>7</v>
      </c>
      <c r="B92" s="41" t="s">
        <v>88</v>
      </c>
      <c r="C92" s="39" t="s">
        <v>56</v>
      </c>
      <c r="D92" s="39" t="s">
        <v>38</v>
      </c>
      <c r="E92" s="44" t="s">
        <v>160</v>
      </c>
      <c r="F92" s="34">
        <v>100</v>
      </c>
      <c r="G92" s="34">
        <v>100</v>
      </c>
      <c r="H92" s="34">
        <v>100</v>
      </c>
      <c r="I92" s="43"/>
      <c r="J92" s="45"/>
    </row>
    <row r="93" spans="1:10" ht="330">
      <c r="A93" s="42" t="s">
        <v>113</v>
      </c>
      <c r="B93" s="41" t="s">
        <v>88</v>
      </c>
      <c r="C93" s="39" t="s">
        <v>56</v>
      </c>
      <c r="D93" s="39" t="s">
        <v>40</v>
      </c>
      <c r="E93" s="44" t="s">
        <v>160</v>
      </c>
      <c r="F93" s="34">
        <v>100</v>
      </c>
      <c r="G93" s="34">
        <v>100</v>
      </c>
      <c r="H93" s="34">
        <v>100</v>
      </c>
      <c r="I93" s="43">
        <v>5</v>
      </c>
      <c r="J93" s="45"/>
    </row>
    <row r="94" spans="1:10" ht="30">
      <c r="A94" s="42" t="s">
        <v>114</v>
      </c>
      <c r="B94" s="41" t="s">
        <v>88</v>
      </c>
      <c r="C94" s="39" t="s">
        <v>56</v>
      </c>
      <c r="D94" s="39" t="s">
        <v>41</v>
      </c>
      <c r="E94" s="44" t="s">
        <v>160</v>
      </c>
      <c r="F94" s="34">
        <v>0</v>
      </c>
      <c r="G94" s="34">
        <v>0</v>
      </c>
      <c r="H94" s="34">
        <v>0</v>
      </c>
      <c r="I94" s="43">
        <v>5</v>
      </c>
      <c r="J94" s="45"/>
    </row>
    <row r="95" spans="1:10" ht="75">
      <c r="A95" s="42" t="s">
        <v>115</v>
      </c>
      <c r="B95" s="41" t="s">
        <v>88</v>
      </c>
      <c r="C95" s="39" t="s">
        <v>56</v>
      </c>
      <c r="D95" s="39" t="s">
        <v>42</v>
      </c>
      <c r="E95" s="44" t="s">
        <v>160</v>
      </c>
      <c r="F95" s="34">
        <v>100</v>
      </c>
      <c r="G95" s="34">
        <v>100</v>
      </c>
      <c r="H95" s="34">
        <v>100</v>
      </c>
      <c r="I95" s="43">
        <v>5</v>
      </c>
      <c r="J95" s="45"/>
    </row>
    <row r="96" spans="1:10" ht="30">
      <c r="A96" s="42" t="s">
        <v>116</v>
      </c>
      <c r="B96" s="41" t="s">
        <v>88</v>
      </c>
      <c r="C96" s="39" t="s">
        <v>56</v>
      </c>
      <c r="D96" s="39" t="s">
        <v>43</v>
      </c>
      <c r="E96" s="44" t="s">
        <v>160</v>
      </c>
      <c r="F96" s="34">
        <v>100</v>
      </c>
      <c r="G96" s="34">
        <v>100</v>
      </c>
      <c r="H96" s="34">
        <v>100</v>
      </c>
      <c r="I96" s="43">
        <v>5</v>
      </c>
      <c r="J96" s="45"/>
    </row>
    <row r="97" spans="1:10" ht="30">
      <c r="A97" s="42" t="s">
        <v>117</v>
      </c>
      <c r="B97" s="41" t="s">
        <v>88</v>
      </c>
      <c r="C97" s="39" t="s">
        <v>56</v>
      </c>
      <c r="D97" s="39" t="s">
        <v>44</v>
      </c>
      <c r="E97" s="44" t="s">
        <v>160</v>
      </c>
      <c r="F97" s="34">
        <v>100</v>
      </c>
      <c r="G97" s="34">
        <v>100</v>
      </c>
      <c r="H97" s="34">
        <v>100</v>
      </c>
      <c r="I97" s="43">
        <v>5</v>
      </c>
      <c r="J97" s="45"/>
    </row>
    <row r="98" spans="1:10" ht="60">
      <c r="A98" s="42" t="s">
        <v>118</v>
      </c>
      <c r="B98" s="41" t="s">
        <v>73</v>
      </c>
      <c r="C98" s="39" t="s">
        <v>56</v>
      </c>
      <c r="D98" s="39" t="s">
        <v>38</v>
      </c>
      <c r="E98" s="44" t="s">
        <v>160</v>
      </c>
      <c r="F98" s="34">
        <v>100</v>
      </c>
      <c r="G98" s="34">
        <v>100</v>
      </c>
      <c r="H98" s="34">
        <v>100</v>
      </c>
      <c r="I98" s="43"/>
      <c r="J98" s="45"/>
    </row>
    <row r="99" spans="1:10" ht="330">
      <c r="A99" s="42" t="s">
        <v>119</v>
      </c>
      <c r="B99" s="41" t="s">
        <v>73</v>
      </c>
      <c r="C99" s="39" t="s">
        <v>56</v>
      </c>
      <c r="D99" s="39" t="s">
        <v>40</v>
      </c>
      <c r="E99" s="44" t="s">
        <v>160</v>
      </c>
      <c r="F99" s="34">
        <v>100</v>
      </c>
      <c r="G99" s="34">
        <v>100</v>
      </c>
      <c r="H99" s="34">
        <v>100</v>
      </c>
      <c r="I99" s="43">
        <v>5</v>
      </c>
      <c r="J99" s="45"/>
    </row>
    <row r="100" spans="1:10" ht="30">
      <c r="A100" s="42" t="s">
        <v>120</v>
      </c>
      <c r="B100" s="41" t="s">
        <v>73</v>
      </c>
      <c r="C100" s="39" t="s">
        <v>56</v>
      </c>
      <c r="D100" s="39" t="s">
        <v>41</v>
      </c>
      <c r="E100" s="44" t="s">
        <v>160</v>
      </c>
      <c r="F100" s="34">
        <v>0</v>
      </c>
      <c r="G100" s="34">
        <v>0</v>
      </c>
      <c r="H100" s="34">
        <v>0</v>
      </c>
      <c r="I100" s="43">
        <v>5</v>
      </c>
      <c r="J100" s="45"/>
    </row>
    <row r="101" spans="1:10" ht="75">
      <c r="A101" s="42" t="s">
        <v>121</v>
      </c>
      <c r="B101" s="41" t="s">
        <v>73</v>
      </c>
      <c r="C101" s="39" t="s">
        <v>56</v>
      </c>
      <c r="D101" s="39" t="s">
        <v>42</v>
      </c>
      <c r="E101" s="44" t="s">
        <v>160</v>
      </c>
      <c r="F101" s="34">
        <v>100</v>
      </c>
      <c r="G101" s="34">
        <v>100</v>
      </c>
      <c r="H101" s="34">
        <v>100</v>
      </c>
      <c r="I101" s="43">
        <v>5</v>
      </c>
      <c r="J101" s="45"/>
    </row>
    <row r="102" spans="1:10" ht="30">
      <c r="A102" s="42" t="s">
        <v>122</v>
      </c>
      <c r="B102" s="41" t="s">
        <v>73</v>
      </c>
      <c r="C102" s="39" t="s">
        <v>56</v>
      </c>
      <c r="D102" s="39" t="s">
        <v>43</v>
      </c>
      <c r="E102" s="44" t="s">
        <v>160</v>
      </c>
      <c r="F102" s="34">
        <v>100</v>
      </c>
      <c r="G102" s="34">
        <v>100</v>
      </c>
      <c r="H102" s="34">
        <v>100</v>
      </c>
      <c r="I102" s="43">
        <v>5</v>
      </c>
      <c r="J102" s="45"/>
    </row>
    <row r="103" spans="1:10" ht="30">
      <c r="A103" s="42" t="s">
        <v>123</v>
      </c>
      <c r="B103" s="41" t="s">
        <v>73</v>
      </c>
      <c r="C103" s="39" t="s">
        <v>56</v>
      </c>
      <c r="D103" s="39" t="s">
        <v>44</v>
      </c>
      <c r="E103" s="44" t="s">
        <v>160</v>
      </c>
      <c r="F103" s="34">
        <v>100</v>
      </c>
      <c r="G103" s="34">
        <v>100</v>
      </c>
      <c r="H103" s="34">
        <v>100</v>
      </c>
      <c r="I103" s="43">
        <v>5</v>
      </c>
      <c r="J103" s="45"/>
    </row>
    <row r="104" spans="1:10" ht="60">
      <c r="A104" s="42" t="s">
        <v>124</v>
      </c>
      <c r="B104" s="41" t="s">
        <v>74</v>
      </c>
      <c r="C104" s="39" t="s">
        <v>56</v>
      </c>
      <c r="D104" s="39" t="s">
        <v>38</v>
      </c>
      <c r="E104" s="44" t="s">
        <v>160</v>
      </c>
      <c r="F104" s="34">
        <v>100</v>
      </c>
      <c r="G104" s="34">
        <v>100</v>
      </c>
      <c r="H104" s="34">
        <v>100</v>
      </c>
      <c r="I104" s="43"/>
      <c r="J104" s="45"/>
    </row>
    <row r="105" spans="1:10" ht="330">
      <c r="A105" s="42" t="s">
        <v>125</v>
      </c>
      <c r="B105" s="41" t="s">
        <v>74</v>
      </c>
      <c r="C105" s="39" t="s">
        <v>56</v>
      </c>
      <c r="D105" s="39" t="s">
        <v>40</v>
      </c>
      <c r="E105" s="44" t="s">
        <v>160</v>
      </c>
      <c r="F105" s="34">
        <v>100</v>
      </c>
      <c r="G105" s="34">
        <v>100</v>
      </c>
      <c r="H105" s="34">
        <v>100</v>
      </c>
      <c r="I105" s="43">
        <v>5</v>
      </c>
      <c r="J105" s="45"/>
    </row>
    <row r="106" spans="1:10" ht="30">
      <c r="A106" s="42" t="s">
        <v>126</v>
      </c>
      <c r="B106" s="41" t="s">
        <v>74</v>
      </c>
      <c r="C106" s="39" t="s">
        <v>56</v>
      </c>
      <c r="D106" s="39" t="s">
        <v>41</v>
      </c>
      <c r="E106" s="44" t="s">
        <v>160</v>
      </c>
      <c r="F106" s="34">
        <v>0</v>
      </c>
      <c r="G106" s="34">
        <v>0</v>
      </c>
      <c r="H106" s="34">
        <v>0</v>
      </c>
      <c r="I106" s="43">
        <v>5</v>
      </c>
      <c r="J106" s="45"/>
    </row>
    <row r="107" spans="1:10" ht="75">
      <c r="A107" s="42" t="s">
        <v>127</v>
      </c>
      <c r="B107" s="41" t="s">
        <v>74</v>
      </c>
      <c r="C107" s="39" t="s">
        <v>56</v>
      </c>
      <c r="D107" s="39" t="s">
        <v>42</v>
      </c>
      <c r="E107" s="44" t="s">
        <v>160</v>
      </c>
      <c r="F107" s="34">
        <v>100</v>
      </c>
      <c r="G107" s="34">
        <v>100</v>
      </c>
      <c r="H107" s="34">
        <v>100</v>
      </c>
      <c r="I107" s="43">
        <v>5</v>
      </c>
      <c r="J107" s="45"/>
    </row>
    <row r="108" spans="1:10" ht="30">
      <c r="A108" s="42" t="s">
        <v>128</v>
      </c>
      <c r="B108" s="41" t="s">
        <v>74</v>
      </c>
      <c r="C108" s="39" t="s">
        <v>56</v>
      </c>
      <c r="D108" s="39" t="s">
        <v>43</v>
      </c>
      <c r="E108" s="44" t="s">
        <v>160</v>
      </c>
      <c r="F108" s="34">
        <v>100</v>
      </c>
      <c r="G108" s="34">
        <v>100</v>
      </c>
      <c r="H108" s="34">
        <v>100</v>
      </c>
      <c r="I108" s="43">
        <v>5</v>
      </c>
      <c r="J108" s="45"/>
    </row>
    <row r="109" spans="1:10" ht="30">
      <c r="A109" s="42" t="s">
        <v>129</v>
      </c>
      <c r="B109" s="41" t="s">
        <v>74</v>
      </c>
      <c r="C109" s="39" t="s">
        <v>56</v>
      </c>
      <c r="D109" s="39" t="s">
        <v>44</v>
      </c>
      <c r="E109" s="44" t="s">
        <v>160</v>
      </c>
      <c r="F109" s="34">
        <v>100</v>
      </c>
      <c r="G109" s="34">
        <v>100</v>
      </c>
      <c r="H109" s="34">
        <v>100</v>
      </c>
      <c r="I109" s="43">
        <v>5</v>
      </c>
      <c r="J109" s="45"/>
    </row>
    <row r="110" spans="1:10" ht="60">
      <c r="A110" s="42" t="s">
        <v>130</v>
      </c>
      <c r="B110" s="41" t="s">
        <v>75</v>
      </c>
      <c r="C110" s="39" t="s">
        <v>56</v>
      </c>
      <c r="D110" s="39" t="s">
        <v>38</v>
      </c>
      <c r="E110" s="44" t="s">
        <v>160</v>
      </c>
      <c r="F110" s="34">
        <v>100</v>
      </c>
      <c r="G110" s="34">
        <v>100</v>
      </c>
      <c r="H110" s="34">
        <v>100</v>
      </c>
      <c r="I110" s="43"/>
      <c r="J110" s="45"/>
    </row>
    <row r="111" spans="1:10" ht="330">
      <c r="A111" s="42" t="s">
        <v>131</v>
      </c>
      <c r="B111" s="41" t="s">
        <v>75</v>
      </c>
      <c r="C111" s="39" t="s">
        <v>56</v>
      </c>
      <c r="D111" s="39" t="s">
        <v>40</v>
      </c>
      <c r="E111" s="44" t="s">
        <v>160</v>
      </c>
      <c r="F111" s="34">
        <v>100</v>
      </c>
      <c r="G111" s="34">
        <v>100</v>
      </c>
      <c r="H111" s="34">
        <v>100</v>
      </c>
      <c r="I111" s="43">
        <v>5</v>
      </c>
      <c r="J111" s="45"/>
    </row>
    <row r="112" spans="1:10" ht="30">
      <c r="A112" s="42" t="s">
        <v>132</v>
      </c>
      <c r="B112" s="41" t="s">
        <v>75</v>
      </c>
      <c r="C112" s="39" t="s">
        <v>56</v>
      </c>
      <c r="D112" s="39" t="s">
        <v>41</v>
      </c>
      <c r="E112" s="44" t="s">
        <v>160</v>
      </c>
      <c r="F112" s="34">
        <v>0</v>
      </c>
      <c r="G112" s="34">
        <v>0</v>
      </c>
      <c r="H112" s="34">
        <v>0</v>
      </c>
      <c r="I112" s="43">
        <v>5</v>
      </c>
      <c r="J112" s="45"/>
    </row>
    <row r="113" spans="1:10" ht="75">
      <c r="A113" s="42" t="s">
        <v>133</v>
      </c>
      <c r="B113" s="41" t="s">
        <v>75</v>
      </c>
      <c r="C113" s="39" t="s">
        <v>56</v>
      </c>
      <c r="D113" s="39" t="s">
        <v>42</v>
      </c>
      <c r="E113" s="44" t="s">
        <v>160</v>
      </c>
      <c r="F113" s="34">
        <v>100</v>
      </c>
      <c r="G113" s="34">
        <v>100</v>
      </c>
      <c r="H113" s="34">
        <v>100</v>
      </c>
      <c r="I113" s="43">
        <v>5</v>
      </c>
      <c r="J113" s="45"/>
    </row>
    <row r="114" spans="1:10" ht="30">
      <c r="A114" s="42" t="s">
        <v>134</v>
      </c>
      <c r="B114" s="41" t="s">
        <v>75</v>
      </c>
      <c r="C114" s="39" t="s">
        <v>56</v>
      </c>
      <c r="D114" s="39" t="s">
        <v>43</v>
      </c>
      <c r="E114" s="44" t="s">
        <v>160</v>
      </c>
      <c r="F114" s="34">
        <v>100</v>
      </c>
      <c r="G114" s="34">
        <v>100</v>
      </c>
      <c r="H114" s="34">
        <v>100</v>
      </c>
      <c r="I114" s="43">
        <v>5</v>
      </c>
      <c r="J114" s="45"/>
    </row>
    <row r="115" spans="1:10" ht="30">
      <c r="A115" s="42" t="s">
        <v>135</v>
      </c>
      <c r="B115" s="41" t="s">
        <v>75</v>
      </c>
      <c r="C115" s="39" t="s">
        <v>56</v>
      </c>
      <c r="D115" s="39" t="s">
        <v>44</v>
      </c>
      <c r="E115" s="44" t="s">
        <v>160</v>
      </c>
      <c r="F115" s="34">
        <v>100</v>
      </c>
      <c r="G115" s="34">
        <v>100</v>
      </c>
      <c r="H115" s="34">
        <v>100</v>
      </c>
      <c r="I115" s="43">
        <v>5</v>
      </c>
      <c r="J115" s="45"/>
    </row>
    <row r="116" spans="1:10" ht="60">
      <c r="A116" s="42" t="s">
        <v>136</v>
      </c>
      <c r="B116" s="41" t="s">
        <v>76</v>
      </c>
      <c r="C116" s="39" t="s">
        <v>56</v>
      </c>
      <c r="D116" s="39" t="s">
        <v>38</v>
      </c>
      <c r="E116" s="44" t="s">
        <v>160</v>
      </c>
      <c r="F116" s="34">
        <v>100</v>
      </c>
      <c r="G116" s="34">
        <v>100</v>
      </c>
      <c r="H116" s="34">
        <v>100</v>
      </c>
      <c r="I116" s="43"/>
      <c r="J116" s="45"/>
    </row>
    <row r="117" spans="1:10" ht="330">
      <c r="A117" s="42" t="s">
        <v>138</v>
      </c>
      <c r="B117" s="41" t="s">
        <v>76</v>
      </c>
      <c r="C117" s="39" t="s">
        <v>56</v>
      </c>
      <c r="D117" s="39" t="s">
        <v>40</v>
      </c>
      <c r="E117" s="44" t="s">
        <v>160</v>
      </c>
      <c r="F117" s="34">
        <v>100</v>
      </c>
      <c r="G117" s="34">
        <v>100</v>
      </c>
      <c r="H117" s="34">
        <v>100</v>
      </c>
      <c r="I117" s="43">
        <v>5</v>
      </c>
      <c r="J117" s="45"/>
    </row>
    <row r="118" spans="1:10" ht="30">
      <c r="A118" s="42" t="s">
        <v>139</v>
      </c>
      <c r="B118" s="41" t="s">
        <v>76</v>
      </c>
      <c r="C118" s="39" t="s">
        <v>56</v>
      </c>
      <c r="D118" s="39" t="s">
        <v>41</v>
      </c>
      <c r="E118" s="44" t="s">
        <v>160</v>
      </c>
      <c r="F118" s="34">
        <v>0</v>
      </c>
      <c r="G118" s="34">
        <v>0</v>
      </c>
      <c r="H118" s="34">
        <v>0</v>
      </c>
      <c r="I118" s="43">
        <v>5</v>
      </c>
      <c r="J118" s="45"/>
    </row>
    <row r="119" spans="1:10" ht="75">
      <c r="A119" s="42" t="s">
        <v>140</v>
      </c>
      <c r="B119" s="41" t="s">
        <v>76</v>
      </c>
      <c r="C119" s="39" t="s">
        <v>56</v>
      </c>
      <c r="D119" s="39" t="s">
        <v>42</v>
      </c>
      <c r="E119" s="44" t="s">
        <v>160</v>
      </c>
      <c r="F119" s="34">
        <v>100</v>
      </c>
      <c r="G119" s="34">
        <v>100</v>
      </c>
      <c r="H119" s="34">
        <v>100</v>
      </c>
      <c r="I119" s="43">
        <v>5</v>
      </c>
      <c r="J119" s="45"/>
    </row>
    <row r="120" spans="1:10" ht="30">
      <c r="A120" s="42" t="s">
        <v>141</v>
      </c>
      <c r="B120" s="41" t="s">
        <v>76</v>
      </c>
      <c r="C120" s="39" t="s">
        <v>56</v>
      </c>
      <c r="D120" s="39" t="s">
        <v>43</v>
      </c>
      <c r="E120" s="44" t="s">
        <v>160</v>
      </c>
      <c r="F120" s="34">
        <v>100</v>
      </c>
      <c r="G120" s="34">
        <v>100</v>
      </c>
      <c r="H120" s="34">
        <v>100</v>
      </c>
      <c r="I120" s="43">
        <v>5</v>
      </c>
      <c r="J120" s="45"/>
    </row>
    <row r="121" spans="1:10" ht="30">
      <c r="A121" s="42" t="s">
        <v>137</v>
      </c>
      <c r="B121" s="41" t="s">
        <v>76</v>
      </c>
      <c r="C121" s="39" t="s">
        <v>56</v>
      </c>
      <c r="D121" s="39" t="s">
        <v>44</v>
      </c>
      <c r="E121" s="44" t="s">
        <v>160</v>
      </c>
      <c r="F121" s="34">
        <v>100</v>
      </c>
      <c r="G121" s="34">
        <v>100</v>
      </c>
      <c r="H121" s="34">
        <v>100</v>
      </c>
      <c r="I121" s="43">
        <v>5</v>
      </c>
      <c r="J121" s="45"/>
    </row>
    <row r="122" spans="1:10" ht="60">
      <c r="A122" s="42" t="s">
        <v>142</v>
      </c>
      <c r="B122" s="41" t="s">
        <v>77</v>
      </c>
      <c r="C122" s="39" t="s">
        <v>56</v>
      </c>
      <c r="D122" s="39" t="s">
        <v>38</v>
      </c>
      <c r="E122" s="44" t="s">
        <v>160</v>
      </c>
      <c r="F122" s="34">
        <v>100</v>
      </c>
      <c r="G122" s="34">
        <v>100</v>
      </c>
      <c r="H122" s="34">
        <v>100</v>
      </c>
      <c r="I122" s="43"/>
      <c r="J122" s="45"/>
    </row>
    <row r="123" spans="1:10" ht="330">
      <c r="A123" s="42" t="s">
        <v>143</v>
      </c>
      <c r="B123" s="41" t="s">
        <v>77</v>
      </c>
      <c r="C123" s="39" t="s">
        <v>56</v>
      </c>
      <c r="D123" s="39" t="s">
        <v>40</v>
      </c>
      <c r="E123" s="44" t="s">
        <v>160</v>
      </c>
      <c r="F123" s="34">
        <v>100</v>
      </c>
      <c r="G123" s="34">
        <v>100</v>
      </c>
      <c r="H123" s="34">
        <v>100</v>
      </c>
      <c r="I123" s="43">
        <v>5</v>
      </c>
      <c r="J123" s="45"/>
    </row>
    <row r="124" spans="1:10" ht="30">
      <c r="A124" s="42" t="s">
        <v>144</v>
      </c>
      <c r="B124" s="41" t="s">
        <v>77</v>
      </c>
      <c r="C124" s="39" t="s">
        <v>56</v>
      </c>
      <c r="D124" s="39" t="s">
        <v>41</v>
      </c>
      <c r="E124" s="44" t="s">
        <v>160</v>
      </c>
      <c r="F124" s="34">
        <v>0</v>
      </c>
      <c r="G124" s="34">
        <v>0</v>
      </c>
      <c r="H124" s="34">
        <v>0</v>
      </c>
      <c r="I124" s="43">
        <v>5</v>
      </c>
      <c r="J124" s="45"/>
    </row>
    <row r="125" spans="1:10" ht="75">
      <c r="A125" s="42" t="s">
        <v>145</v>
      </c>
      <c r="B125" s="41" t="s">
        <v>77</v>
      </c>
      <c r="C125" s="39" t="s">
        <v>56</v>
      </c>
      <c r="D125" s="39" t="s">
        <v>42</v>
      </c>
      <c r="E125" s="44" t="s">
        <v>160</v>
      </c>
      <c r="F125" s="34">
        <v>100</v>
      </c>
      <c r="G125" s="34">
        <v>100</v>
      </c>
      <c r="H125" s="34">
        <v>100</v>
      </c>
      <c r="I125" s="43">
        <v>5</v>
      </c>
      <c r="J125" s="45"/>
    </row>
    <row r="126" spans="1:10" ht="30">
      <c r="A126" s="42" t="s">
        <v>146</v>
      </c>
      <c r="B126" s="41" t="s">
        <v>77</v>
      </c>
      <c r="C126" s="39" t="s">
        <v>56</v>
      </c>
      <c r="D126" s="39" t="s">
        <v>43</v>
      </c>
      <c r="E126" s="44" t="s">
        <v>160</v>
      </c>
      <c r="F126" s="34">
        <v>100</v>
      </c>
      <c r="G126" s="34">
        <v>100</v>
      </c>
      <c r="H126" s="34">
        <v>100</v>
      </c>
      <c r="I126" s="43">
        <v>5</v>
      </c>
      <c r="J126" s="45"/>
    </row>
    <row r="127" spans="1:10" ht="30">
      <c r="A127" s="42" t="s">
        <v>147</v>
      </c>
      <c r="B127" s="41" t="s">
        <v>77</v>
      </c>
      <c r="C127" s="39" t="s">
        <v>56</v>
      </c>
      <c r="D127" s="39" t="s">
        <v>44</v>
      </c>
      <c r="E127" s="44" t="s">
        <v>160</v>
      </c>
      <c r="F127" s="34">
        <v>100</v>
      </c>
      <c r="G127" s="34">
        <v>100</v>
      </c>
      <c r="H127" s="34">
        <v>100</v>
      </c>
      <c r="I127" s="43">
        <v>5</v>
      </c>
      <c r="J127" s="45"/>
    </row>
    <row r="128" spans="1:10" ht="60">
      <c r="A128" s="42" t="s">
        <v>148</v>
      </c>
      <c r="B128" s="38" t="s">
        <v>78</v>
      </c>
      <c r="C128" s="39" t="s">
        <v>56</v>
      </c>
      <c r="D128" s="39" t="s">
        <v>38</v>
      </c>
      <c r="E128" s="44" t="s">
        <v>160</v>
      </c>
      <c r="F128" s="34">
        <v>100</v>
      </c>
      <c r="G128" s="34">
        <v>100</v>
      </c>
      <c r="H128" s="34">
        <v>100</v>
      </c>
      <c r="I128" s="43"/>
      <c r="J128" s="45"/>
    </row>
    <row r="129" spans="1:10" ht="330">
      <c r="A129" s="42" t="s">
        <v>149</v>
      </c>
      <c r="B129" s="38" t="s">
        <v>78</v>
      </c>
      <c r="C129" s="39" t="s">
        <v>56</v>
      </c>
      <c r="D129" s="39" t="s">
        <v>40</v>
      </c>
      <c r="E129" s="44" t="s">
        <v>160</v>
      </c>
      <c r="F129" s="34">
        <v>100</v>
      </c>
      <c r="G129" s="34">
        <v>100</v>
      </c>
      <c r="H129" s="34">
        <v>100</v>
      </c>
      <c r="I129" s="43">
        <v>5</v>
      </c>
      <c r="J129" s="45"/>
    </row>
    <row r="130" spans="1:10" ht="30">
      <c r="A130" s="42" t="s">
        <v>150</v>
      </c>
      <c r="B130" s="38" t="s">
        <v>78</v>
      </c>
      <c r="C130" s="39" t="s">
        <v>56</v>
      </c>
      <c r="D130" s="39" t="s">
        <v>41</v>
      </c>
      <c r="E130" s="44" t="s">
        <v>160</v>
      </c>
      <c r="F130" s="34">
        <v>0</v>
      </c>
      <c r="G130" s="34">
        <v>0</v>
      </c>
      <c r="H130" s="34">
        <v>0</v>
      </c>
      <c r="I130" s="43">
        <v>5</v>
      </c>
      <c r="J130" s="45"/>
    </row>
    <row r="131" spans="1:10" ht="75">
      <c r="A131" s="42" t="s">
        <v>151</v>
      </c>
      <c r="B131" s="38" t="s">
        <v>78</v>
      </c>
      <c r="C131" s="39" t="s">
        <v>56</v>
      </c>
      <c r="D131" s="39" t="s">
        <v>42</v>
      </c>
      <c r="E131" s="44" t="s">
        <v>160</v>
      </c>
      <c r="F131" s="34">
        <v>100</v>
      </c>
      <c r="G131" s="34">
        <v>100</v>
      </c>
      <c r="H131" s="34">
        <v>100</v>
      </c>
      <c r="I131" s="43">
        <v>5</v>
      </c>
      <c r="J131" s="45"/>
    </row>
    <row r="132" spans="1:10" ht="30">
      <c r="A132" s="42" t="s">
        <v>152</v>
      </c>
      <c r="B132" s="38" t="s">
        <v>78</v>
      </c>
      <c r="C132" s="39" t="s">
        <v>56</v>
      </c>
      <c r="D132" s="39" t="s">
        <v>43</v>
      </c>
      <c r="E132" s="44" t="s">
        <v>160</v>
      </c>
      <c r="F132" s="34">
        <v>100</v>
      </c>
      <c r="G132" s="34">
        <v>100</v>
      </c>
      <c r="H132" s="34">
        <v>100</v>
      </c>
      <c r="I132" s="43">
        <v>5</v>
      </c>
      <c r="J132" s="45"/>
    </row>
    <row r="133" spans="1:10" ht="30">
      <c r="A133" s="42" t="s">
        <v>153</v>
      </c>
      <c r="B133" s="38" t="s">
        <v>78</v>
      </c>
      <c r="C133" s="39" t="s">
        <v>56</v>
      </c>
      <c r="D133" s="39" t="s">
        <v>44</v>
      </c>
      <c r="E133" s="44" t="s">
        <v>160</v>
      </c>
      <c r="F133" s="34">
        <v>100</v>
      </c>
      <c r="G133" s="34">
        <v>100</v>
      </c>
      <c r="H133" s="34">
        <v>100</v>
      </c>
      <c r="I133" s="43">
        <v>5</v>
      </c>
      <c r="J133" s="45"/>
    </row>
    <row r="134" spans="1:10" ht="60">
      <c r="A134" s="42" t="s">
        <v>158</v>
      </c>
      <c r="B134" s="38" t="s">
        <v>79</v>
      </c>
      <c r="C134" s="39" t="s">
        <v>56</v>
      </c>
      <c r="D134" s="39" t="s">
        <v>38</v>
      </c>
      <c r="E134" s="44" t="s">
        <v>160</v>
      </c>
      <c r="F134" s="34">
        <v>100</v>
      </c>
      <c r="G134" s="34">
        <v>100</v>
      </c>
      <c r="H134" s="34">
        <v>100</v>
      </c>
      <c r="I134" s="43"/>
      <c r="J134" s="45"/>
    </row>
    <row r="135" spans="1:10" ht="330">
      <c r="A135" s="42" t="s">
        <v>154</v>
      </c>
      <c r="B135" s="38" t="s">
        <v>79</v>
      </c>
      <c r="C135" s="39" t="s">
        <v>56</v>
      </c>
      <c r="D135" s="39" t="s">
        <v>40</v>
      </c>
      <c r="E135" s="44" t="s">
        <v>160</v>
      </c>
      <c r="F135" s="34">
        <v>100</v>
      </c>
      <c r="G135" s="34">
        <v>100</v>
      </c>
      <c r="H135" s="34">
        <v>100</v>
      </c>
      <c r="I135" s="43">
        <v>5</v>
      </c>
      <c r="J135" s="45"/>
    </row>
    <row r="136" spans="1:10" ht="30">
      <c r="A136" s="42" t="s">
        <v>155</v>
      </c>
      <c r="B136" s="38" t="s">
        <v>79</v>
      </c>
      <c r="C136" s="39" t="s">
        <v>56</v>
      </c>
      <c r="D136" s="39" t="s">
        <v>41</v>
      </c>
      <c r="E136" s="44" t="s">
        <v>160</v>
      </c>
      <c r="F136" s="34">
        <v>0</v>
      </c>
      <c r="G136" s="34">
        <v>0</v>
      </c>
      <c r="H136" s="34">
        <v>0</v>
      </c>
      <c r="I136" s="43">
        <v>5</v>
      </c>
      <c r="J136" s="3"/>
    </row>
    <row r="137" spans="1:10" ht="75">
      <c r="A137" s="42" t="s">
        <v>156</v>
      </c>
      <c r="B137" s="38" t="s">
        <v>79</v>
      </c>
      <c r="C137" s="39" t="s">
        <v>56</v>
      </c>
      <c r="D137" s="39" t="s">
        <v>42</v>
      </c>
      <c r="E137" s="44" t="s">
        <v>160</v>
      </c>
      <c r="F137" s="34">
        <v>100</v>
      </c>
      <c r="G137" s="34">
        <v>100</v>
      </c>
      <c r="H137" s="34">
        <v>100</v>
      </c>
      <c r="I137" s="43">
        <v>5</v>
      </c>
      <c r="J137" s="3"/>
    </row>
    <row r="138" spans="1:10" ht="30">
      <c r="A138" s="42" t="s">
        <v>157</v>
      </c>
      <c r="B138" s="38" t="s">
        <v>79</v>
      </c>
      <c r="C138" s="39" t="s">
        <v>56</v>
      </c>
      <c r="D138" s="39" t="s">
        <v>43</v>
      </c>
      <c r="E138" s="44" t="s">
        <v>160</v>
      </c>
      <c r="F138" s="34">
        <v>100</v>
      </c>
      <c r="G138" s="34">
        <v>100</v>
      </c>
      <c r="H138" s="34">
        <v>100</v>
      </c>
      <c r="I138" s="43">
        <v>5</v>
      </c>
      <c r="J138" s="3"/>
    </row>
    <row r="139" spans="1:10" ht="30">
      <c r="A139" s="42" t="s">
        <v>159</v>
      </c>
      <c r="B139" s="38" t="s">
        <v>79</v>
      </c>
      <c r="C139" s="39" t="s">
        <v>56</v>
      </c>
      <c r="D139" s="39" t="s">
        <v>44</v>
      </c>
      <c r="E139" s="44" t="s">
        <v>160</v>
      </c>
      <c r="F139" s="34">
        <v>100</v>
      </c>
      <c r="G139" s="34">
        <v>100</v>
      </c>
      <c r="H139" s="34">
        <v>100</v>
      </c>
      <c r="I139" s="43">
        <v>5</v>
      </c>
      <c r="J139" s="3"/>
    </row>
  </sheetData>
  <sheetProtection/>
  <autoFilter ref="A55:J139"/>
  <mergeCells count="40">
    <mergeCell ref="K28:K41"/>
    <mergeCell ref="D53:E53"/>
    <mergeCell ref="H53:H54"/>
    <mergeCell ref="J53:J54"/>
    <mergeCell ref="A43:G43"/>
    <mergeCell ref="A44:G44"/>
    <mergeCell ref="A50:G50"/>
    <mergeCell ref="A51:G51"/>
    <mergeCell ref="A53:A54"/>
    <mergeCell ref="B53:B54"/>
    <mergeCell ref="A3:B3"/>
    <mergeCell ref="A4:B6"/>
    <mergeCell ref="G4:G5"/>
    <mergeCell ref="A7:G7"/>
    <mergeCell ref="L25:L26"/>
    <mergeCell ref="A14:G14"/>
    <mergeCell ref="A15:G15"/>
    <mergeCell ref="A16:G16"/>
    <mergeCell ref="A22:G22"/>
    <mergeCell ref="A23:G23"/>
    <mergeCell ref="A25:A26"/>
    <mergeCell ref="B25:B26"/>
    <mergeCell ref="C25:C26"/>
    <mergeCell ref="D25:D26"/>
    <mergeCell ref="K25:K26"/>
    <mergeCell ref="H25:H26"/>
    <mergeCell ref="F25:F26"/>
    <mergeCell ref="G25:G26"/>
    <mergeCell ref="I25:I26"/>
    <mergeCell ref="J25:J26"/>
    <mergeCell ref="C53:C54"/>
    <mergeCell ref="F53:F54"/>
    <mergeCell ref="G53:G54"/>
    <mergeCell ref="A8:G8"/>
    <mergeCell ref="A9:G9"/>
    <mergeCell ref="A10:G10"/>
    <mergeCell ref="A11:G11"/>
    <mergeCell ref="A12:G12"/>
    <mergeCell ref="A13:G13"/>
    <mergeCell ref="E25:E26"/>
  </mergeCells>
  <printOptions/>
  <pageMargins left="0.07874015748031496" right="0.11811023622047245" top="0.2755905511811024" bottom="0.2362204724409449" header="0.31496062992125984" footer="0.31496062992125984"/>
  <pageSetup horizontalDpi="600" verticalDpi="600" orientation="landscape" paperSize="9" scale="33" r:id="rId2"/>
  <headerFooter>
    <oddFooter>&amp;R&amp;P</oddFooter>
  </headerFooter>
  <rowBreaks count="1" manualBreakCount="1">
    <brk id="4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l.odinokova</cp:lastModifiedBy>
  <cp:lastPrinted>2017-11-01T10:30:08Z</cp:lastPrinted>
  <dcterms:created xsi:type="dcterms:W3CDTF">2016-02-04T06:52:46Z</dcterms:created>
  <dcterms:modified xsi:type="dcterms:W3CDTF">2018-10-24T12:23:42Z</dcterms:modified>
  <cp:category/>
  <cp:version/>
  <cp:contentType/>
  <cp:contentStatus/>
</cp:coreProperties>
</file>